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_8" sheetId="1" r:id="rId1"/>
    <sheet name="стр.9_12" sheetId="2" r:id="rId2"/>
  </sheets>
  <definedNames>
    <definedName name="_xlnm.Print_Area" localSheetId="0">'стр.1_8'!$A$1:$EM$166</definedName>
    <definedName name="_xlnm.Print_Area" localSheetId="1">'стр.9_12'!$A$1:$CO$98</definedName>
  </definedNames>
  <calcPr fullCalcOnLoad="1" refMode="R1C1"/>
</workbook>
</file>

<file path=xl/sharedStrings.xml><?xml version="1.0" encoding="utf-8"?>
<sst xmlns="http://schemas.openxmlformats.org/spreadsheetml/2006/main" count="508" uniqueCount="372">
  <si>
    <t>Код стро-ки</t>
  </si>
  <si>
    <t>На начало года</t>
  </si>
  <si>
    <t>бюджетная деятельность</t>
  </si>
  <si>
    <t>итого</t>
  </si>
  <si>
    <t>На конец отчетного периода</t>
  </si>
  <si>
    <t>средства 
во временном распоряжении</t>
  </si>
  <si>
    <t>I. Нефинансовые активы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</si>
  <si>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</si>
  <si>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</si>
  <si>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</si>
  <si>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</si>
  <si>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</si>
  <si>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</si>
  <si>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</si>
  <si>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</si>
  <si>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</si>
  <si>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 xml:space="preserve">Непроизведенные активы (балансовая стоимость, 010300000)   </t>
  </si>
  <si>
    <t>Материальные запасы (010500000)</t>
  </si>
  <si>
    <t>Вложения в нефинансовые активы (010600000)</t>
  </si>
  <si>
    <t>091</t>
  </si>
  <si>
    <t>093</t>
  </si>
  <si>
    <t>094</t>
  </si>
  <si>
    <t>КОДЫ</t>
  </si>
  <si>
    <t>0503120</t>
  </si>
  <si>
    <t>Форма по ОКУД</t>
  </si>
  <si>
    <t xml:space="preserve">на 1 </t>
  </si>
  <si>
    <t xml:space="preserve"> г.</t>
  </si>
  <si>
    <t>Наименование публично-правового образования</t>
  </si>
  <si>
    <t>Дата</t>
  </si>
  <si>
    <t>по ОКПО</t>
  </si>
  <si>
    <t>по ОКЕИ</t>
  </si>
  <si>
    <t>383</t>
  </si>
  <si>
    <t>Форма 0503120 с. 2</t>
  </si>
  <si>
    <t>Нефинансовые активы в пути (010700000)</t>
  </si>
  <si>
    <t>120</t>
  </si>
  <si>
    <t>150</t>
  </si>
  <si>
    <t>170</t>
  </si>
  <si>
    <t>II. Финансовые активы</t>
  </si>
  <si>
    <t>Денежные средства учреждения (020100000)</t>
  </si>
  <si>
    <t>171</t>
  </si>
  <si>
    <t>172</t>
  </si>
  <si>
    <t>173</t>
  </si>
  <si>
    <t>в том числе:</t>
  </si>
  <si>
    <t>174</t>
  </si>
  <si>
    <t>175</t>
  </si>
  <si>
    <t>176</t>
  </si>
  <si>
    <t>177</t>
  </si>
  <si>
    <t>Х</t>
  </si>
  <si>
    <t>190</t>
  </si>
  <si>
    <t>191</t>
  </si>
  <si>
    <t>192</t>
  </si>
  <si>
    <t>193</t>
  </si>
  <si>
    <t>Форма 0503120 с. 3</t>
  </si>
  <si>
    <t>210</t>
  </si>
  <si>
    <t>211</t>
  </si>
  <si>
    <t>212</t>
  </si>
  <si>
    <t>213</t>
  </si>
  <si>
    <t>Финансовые вложения (020400000)</t>
  </si>
  <si>
    <t>230</t>
  </si>
  <si>
    <t>260</t>
  </si>
  <si>
    <t>290</t>
  </si>
  <si>
    <t>310</t>
  </si>
  <si>
    <t>320</t>
  </si>
  <si>
    <t>330</t>
  </si>
  <si>
    <t>Расчеты по выданным авансам (020600000)</t>
  </si>
  <si>
    <t>Расчеты с подотчетными лицами (020800000)</t>
  </si>
  <si>
    <t>331</t>
  </si>
  <si>
    <t>400</t>
  </si>
  <si>
    <t>410</t>
  </si>
  <si>
    <t>БАЛАНС (стр. 150 + стр. 400)</t>
  </si>
  <si>
    <t>Форма 0503120 с. 4</t>
  </si>
  <si>
    <t>III. Обязательства</t>
  </si>
  <si>
    <t>470</t>
  </si>
  <si>
    <t>490</t>
  </si>
  <si>
    <t>510</t>
  </si>
  <si>
    <t>Расчеты с кредиторами по долговым обязательствам (030100000)</t>
  </si>
  <si>
    <t xml:space="preserve">Расчеты по платежам в бюджеты (030300000)   </t>
  </si>
  <si>
    <t>511</t>
  </si>
  <si>
    <t>512</t>
  </si>
  <si>
    <t>513</t>
  </si>
  <si>
    <t>514</t>
  </si>
  <si>
    <t>515</t>
  </si>
  <si>
    <t>516</t>
  </si>
  <si>
    <t>530</t>
  </si>
  <si>
    <t>расчеты по налогу на добавленную стоимость (030304000)</t>
  </si>
  <si>
    <t>531</t>
  </si>
  <si>
    <t>532</t>
  </si>
  <si>
    <t>533</t>
  </si>
  <si>
    <t>534</t>
  </si>
  <si>
    <t>600</t>
  </si>
  <si>
    <t>расчеты с депонентами (030402000)</t>
  </si>
  <si>
    <t>Форма 0503120 с. 5</t>
  </si>
  <si>
    <t>IV. Финансовый результат</t>
  </si>
  <si>
    <t>610</t>
  </si>
  <si>
    <t>620</t>
  </si>
  <si>
    <t>900</t>
  </si>
  <si>
    <t>Форма 0503120 с. 6</t>
  </si>
  <si>
    <t>Номер забалан-сового счета</t>
  </si>
  <si>
    <t>1</t>
  </si>
  <si>
    <t>011</t>
  </si>
  <si>
    <t>012</t>
  </si>
  <si>
    <t>01</t>
  </si>
  <si>
    <t>02</t>
  </si>
  <si>
    <t>03</t>
  </si>
  <si>
    <t>Бланки строгой отчетности, всего</t>
  </si>
  <si>
    <t>05</t>
  </si>
  <si>
    <t>Материальные ценности, оплаченные по централизованному снабжению, всего</t>
  </si>
  <si>
    <t>051</t>
  </si>
  <si>
    <t>052</t>
  </si>
  <si>
    <t>материальные запасы</t>
  </si>
  <si>
    <t>07</t>
  </si>
  <si>
    <t>Переходящие награды, призы, кубки и ценные подарки, сувениры, всего</t>
  </si>
  <si>
    <t>071</t>
  </si>
  <si>
    <t>072</t>
  </si>
  <si>
    <t>по стоимости приобретения</t>
  </si>
  <si>
    <t>10</t>
  </si>
  <si>
    <t>Обеспечение исполнения обязательств, всего</t>
  </si>
  <si>
    <t>100</t>
  </si>
  <si>
    <t>101</t>
  </si>
  <si>
    <t>102</t>
  </si>
  <si>
    <t>задаток</t>
  </si>
  <si>
    <t>залог</t>
  </si>
  <si>
    <t>103</t>
  </si>
  <si>
    <t>104</t>
  </si>
  <si>
    <t>105</t>
  </si>
  <si>
    <t>банковская гарантия</t>
  </si>
  <si>
    <t>поручительство</t>
  </si>
  <si>
    <t>иное обеспечение</t>
  </si>
  <si>
    <t>11</t>
  </si>
  <si>
    <t>муниципальные гарантии</t>
  </si>
  <si>
    <t>12</t>
  </si>
  <si>
    <t>Спецоборудование для выполнения научно-исследовательских работ по договорам с заказчиками, всего</t>
  </si>
  <si>
    <t>110</t>
  </si>
  <si>
    <t>112</t>
  </si>
  <si>
    <t>17</t>
  </si>
  <si>
    <t>расходы</t>
  </si>
  <si>
    <t>Форма 0503120 с. 7</t>
  </si>
  <si>
    <t>Форма 0503120 с. 8</t>
  </si>
  <si>
    <t>19</t>
  </si>
  <si>
    <t>18</t>
  </si>
  <si>
    <t>180</t>
  </si>
  <si>
    <t>181</t>
  </si>
  <si>
    <t>182</t>
  </si>
  <si>
    <t>Руководитель</t>
  </si>
  <si>
    <t>(подпись)</t>
  </si>
  <si>
    <t>(расшифровка подписи)</t>
  </si>
  <si>
    <t>"</t>
  </si>
  <si>
    <t>Главный бухгалтер</t>
  </si>
  <si>
    <t>в том числе:
основные средства</t>
  </si>
  <si>
    <t>в том числе:
в условной оценке</t>
  </si>
  <si>
    <t>в том числе:
государственные гарантии</t>
  </si>
  <si>
    <t>в том числе:
доходы</t>
  </si>
  <si>
    <t>в том числе:
расходы</t>
  </si>
  <si>
    <t>СПРАВКА
о наличии имущества и обязательств на забалансовых счетах</t>
  </si>
  <si>
    <t>Периодичность: годовая</t>
  </si>
  <si>
    <t xml:space="preserve">Единица измерения: руб. </t>
  </si>
  <si>
    <t xml:space="preserve">Нематериальные активы (балансовая стоимость, 010200000)*           </t>
  </si>
  <si>
    <r>
      <t xml:space="preserve">Финансовый результат (040000000) </t>
    </r>
    <r>
      <rPr>
        <b/>
        <sz val="8"/>
        <rFont val="Arial"/>
        <family val="2"/>
      </rPr>
      <t>(стр. 620 + стр. 690)</t>
    </r>
  </si>
  <si>
    <r>
      <t>______</t>
    </r>
    <r>
      <rPr>
        <sz val="7"/>
        <rFont val="Arial"/>
        <family val="2"/>
      </rPr>
      <t>*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Данные по этим строкам в валюту баланса не входят.</t>
    </r>
  </si>
  <si>
    <t>Наименование
забалансового счета,
показателя</t>
  </si>
  <si>
    <t xml:space="preserve">Нематериальные активы (остаточная стоимость, стр. 040 - стр. 050)      </t>
  </si>
  <si>
    <t>ИСПОЛНЕНИЯ БЮДЖЕТА</t>
  </si>
  <si>
    <t>Глава по БК</t>
  </si>
  <si>
    <t>Наименование финансового органа</t>
  </si>
  <si>
    <t>А К Т И В</t>
  </si>
  <si>
    <t>Б А Л А Н С</t>
  </si>
  <si>
    <t xml:space="preserve">Основные средства (остаточная стоимость, стр. 010 - стр. 020)        </t>
  </si>
  <si>
    <t>источники финансирования дефицита бюджета</t>
  </si>
  <si>
    <t>111</t>
  </si>
  <si>
    <t>Вложения в финансовые активы (021500000)</t>
  </si>
  <si>
    <t>220</t>
  </si>
  <si>
    <t>Расчеты по доходам (020500000)</t>
  </si>
  <si>
    <t>расчеты по налогу на прибыль организаций (030303000)</t>
  </si>
  <si>
    <t>04</t>
  </si>
  <si>
    <t>Списанная задолженность неплатежеспособных дебиторов, всего</t>
  </si>
  <si>
    <t>Форма 0503120 с. 9</t>
  </si>
  <si>
    <t>Выбытия денежных средств со счетов учреждения, всего</t>
  </si>
  <si>
    <t>20</t>
  </si>
  <si>
    <t>240</t>
  </si>
  <si>
    <t>22</t>
  </si>
  <si>
    <t>23</t>
  </si>
  <si>
    <t>Периодические издания для пользования, всего</t>
  </si>
  <si>
    <t>Расчеты по принятым обязательствам (030200000)</t>
  </si>
  <si>
    <t>333</t>
  </si>
  <si>
    <t>расчеты по удержаниям из выплат по оплате труда (030403000)</t>
  </si>
  <si>
    <t>внутриведомственные расчеты (030404000)</t>
  </si>
  <si>
    <t>Поступления денежных средств на счета учреждения, всего</t>
  </si>
  <si>
    <t>Материальные ценности, полученные по централизованному снабжению, всего</t>
  </si>
  <si>
    <t>из них:
расчеты по налогу на доходы физических лиц (030301000)</t>
  </si>
  <si>
    <t>21</t>
  </si>
  <si>
    <t>250</t>
  </si>
  <si>
    <t>Основные средства (балансовая стоимость, 010100000)</t>
  </si>
  <si>
    <t>в том числе:
недвижимое имущество учреждения (010110000)</t>
  </si>
  <si>
    <t>иное движимое имущество учреждения (010130000)</t>
  </si>
  <si>
    <t>предметы лизинга (010140000)</t>
  </si>
  <si>
    <t>Амортизация основных средств</t>
  </si>
  <si>
    <t>бюджетная деятель-ность</t>
  </si>
  <si>
    <t>в том числе:
Амортизация недвижимого имущества учреждения (010410000)</t>
  </si>
  <si>
    <t>014</t>
  </si>
  <si>
    <t>021</t>
  </si>
  <si>
    <t>Амортизация иного движимого имущества учреждения (010430000)</t>
  </si>
  <si>
    <t>Амортизация предметов лизинга (010440000)</t>
  </si>
  <si>
    <t>013</t>
  </si>
  <si>
    <t>023</t>
  </si>
  <si>
    <t>024</t>
  </si>
  <si>
    <t>из них:
недвижимое имущество учреждения (остаточная стоимость,
стр. 011 - стр. 021)</t>
  </si>
  <si>
    <t>иное движимое имущество учреждения (остаточная стоимость,
стр. 013 - стр. 023)</t>
  </si>
  <si>
    <t>предметы лизинга (остаточная стоимость, стр. 014 - стр. 024)</t>
  </si>
  <si>
    <t>031</t>
  </si>
  <si>
    <t>033</t>
  </si>
  <si>
    <t>034</t>
  </si>
  <si>
    <t>043</t>
  </si>
  <si>
    <t>042</t>
  </si>
  <si>
    <t>предметы лизинга (010240000)*</t>
  </si>
  <si>
    <t>053</t>
  </si>
  <si>
    <t>предметов лизинга (010449000)*</t>
  </si>
  <si>
    <t>Амортизация нематериальных активов *</t>
  </si>
  <si>
    <t>из них:
иное движимое имущество учреждения (остаточная стоимость,
стр. 042 - стр. 052)</t>
  </si>
  <si>
    <t>предметы лизинга (остаточная стоимость, стр. 043 - стр. 053)</t>
  </si>
  <si>
    <t>062</t>
  </si>
  <si>
    <t>063</t>
  </si>
  <si>
    <t>из них:
в недвижимое имущество учреждения (010610000)</t>
  </si>
  <si>
    <t>в иное движимое имущество учреждения (010630000)</t>
  </si>
  <si>
    <t>в предметы лизинга (010640000)</t>
  </si>
  <si>
    <t>из них:
недвижимое имущество учреждения в пути (010710000)</t>
  </si>
  <si>
    <t>иное движимое имущество учреждения в пути (010730000)</t>
  </si>
  <si>
    <t>предметы лизинга в пути (010740000)</t>
  </si>
  <si>
    <t>Нефинансовые активы имущества казны (балансовая стоимость, 010800000)*</t>
  </si>
  <si>
    <t>Амортизация имущества, составляющего казну (010450000)*</t>
  </si>
  <si>
    <t>130</t>
  </si>
  <si>
    <t>Нефинансовые активы имущества казны (остаточная стоимость,
стр. 110 - стр. 120)</t>
  </si>
  <si>
    <t>Затраты на изготовление готовой продукции, выполнение работ, услуг (010900000)</t>
  </si>
  <si>
    <t>140</t>
  </si>
  <si>
    <r>
      <t>Итого по разделу I</t>
    </r>
    <r>
      <rPr>
        <sz val="8"/>
        <rFont val="Arial"/>
        <family val="2"/>
      </rPr>
      <t xml:space="preserve">
(стр. 030 + стр. 060 + стр. 070 + стр. 080 + стр. 090 + стр. 100 + стр. 130 + стр. 140)</t>
    </r>
  </si>
  <si>
    <t>178</t>
  </si>
  <si>
    <t>в том числе:
денежные средства учреждения на лицевых счетах в органе казначейства (020111000)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</si>
  <si>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</si>
  <si>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</si>
  <si>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аккредитивы на счетах учреждения в кредитной организации (020126000)</t>
  </si>
  <si>
    <t>денежные средства учреждения в иностранной валюте на счетах в кредитной организации (020127000)</t>
  </si>
  <si>
    <t>касса (020134000)</t>
  </si>
  <si>
    <t>денежные документы (020135000)</t>
  </si>
  <si>
    <t>Средства на счетах бюджета в органе Федерального казначейства
(020210000)</t>
  </si>
  <si>
    <t>183</t>
  </si>
  <si>
    <t>в том числе:
средства на счетах бюджета в рублях в органе Федерального казначейства (020211000)</t>
  </si>
  <si>
    <t>средства на счетах бюджета в органе Федерального казначейства в пути (020212000)</t>
  </si>
  <si>
    <t>средства на счетах бюджета в иностранной валюте в органах Федерального казначейства (020213000)</t>
  </si>
  <si>
    <t>Средства на счетах бюджета в кредитной организации (020220000)</t>
  </si>
  <si>
    <t>в том числе:
средства на счетах бюджета в рублях в кредитной организации (020221000)</t>
  </si>
  <si>
    <t>средства на счетах бюджета в кредитной организации в пути (020222000)</t>
  </si>
  <si>
    <t>200</t>
  </si>
  <si>
    <t>201</t>
  </si>
  <si>
    <t>202</t>
  </si>
  <si>
    <t>203</t>
  </si>
  <si>
    <t>в том числе:
средства бюджета на депозитных счетах в рублях (020231000)</t>
  </si>
  <si>
    <t>Средства бюджета на депозитных счетах (020230000)</t>
  </si>
  <si>
    <t>средства бюджета на депозитных счетах в пути (020232000)</t>
  </si>
  <si>
    <t>средства бюджета на депозитных счетах в иностранной валюте (020233000)</t>
  </si>
  <si>
    <t>в том числе:
ценные бумаги, кроме акций  (020420000)</t>
  </si>
  <si>
    <t>акции и иные формы участия в капитале (020430000)</t>
  </si>
  <si>
    <t>иные финансовые активы (020450000)</t>
  </si>
  <si>
    <t>291</t>
  </si>
  <si>
    <t>292</t>
  </si>
  <si>
    <t>в рамках целевых иностранных кредитов (заимствований)
(020720000)</t>
  </si>
  <si>
    <t>293</t>
  </si>
  <si>
    <t>с дебиторами по государственным (муниципальным) гарантиям (020730000)</t>
  </si>
  <si>
    <t>Прочие расчеты с дебиторами (021000000)</t>
  </si>
  <si>
    <t>из них:
расчеты по НДС по приобретенным материальным ценностям, работам, услугам (021001000)</t>
  </si>
  <si>
    <t>расчеты с финансовым органом по наличным денежным средствам (021003000)</t>
  </si>
  <si>
    <t>370</t>
  </si>
  <si>
    <t>371</t>
  </si>
  <si>
    <t>372</t>
  </si>
  <si>
    <t>373</t>
  </si>
  <si>
    <t>в том числе:
ценные бумаги, кроме акций  (021520000)</t>
  </si>
  <si>
    <t>акции и иные формы участия в капитале (021530000)</t>
  </si>
  <si>
    <t>иные финансовые активы (021550000)</t>
  </si>
  <si>
    <r>
      <t xml:space="preserve">Итого по разделу II </t>
    </r>
    <r>
      <rPr>
        <sz val="8"/>
        <rFont val="Arial"/>
        <family val="2"/>
      </rPr>
      <t>(стр. 170 + стр. 180 + стр. 190 + стр. 200 + стр. 210 +  стр. 230 + стр. 260 + стр. 290 + стр. 310 + стр. 320 + стр. 330 + стр. 370)</t>
    </r>
  </si>
  <si>
    <t>в том числе:
по долговым обязательствам в рублях (030110000)</t>
  </si>
  <si>
    <t>471</t>
  </si>
  <si>
    <t>472</t>
  </si>
  <si>
    <t>473</t>
  </si>
  <si>
    <t>474</t>
  </si>
  <si>
    <t>по долговым обязательствам по целевым иностранным кредитам (заимствованиям) (030120000)</t>
  </si>
  <si>
    <t>по государственным (муниципальным) гарантиям (03013000)</t>
  </si>
  <si>
    <t>по долговым обязательствам в иностранной валюте (030140000)</t>
  </si>
  <si>
    <t>из них:
расчеты по средствам, полученным во временное распоряжение (030401000)</t>
  </si>
  <si>
    <t>Финансовый результат хозяйствующего субъекта (040100000)</t>
  </si>
  <si>
    <t>из них:</t>
  </si>
  <si>
    <t>623</t>
  </si>
  <si>
    <t>624</t>
  </si>
  <si>
    <t>625</t>
  </si>
  <si>
    <t>финансовый результат прошлых отчетных периодов (040130000)</t>
  </si>
  <si>
    <t>доходы будущих периодов (040140000)</t>
  </si>
  <si>
    <t>расходы будущих периодов (040150000)</t>
  </si>
  <si>
    <t>БАЛАНС (стр. 600 + стр. 620)</t>
  </si>
  <si>
    <t>денежные средства учреждения в пути в органе казначейства
(020113000)</t>
  </si>
  <si>
    <t>Расчеты по ущербу имуществу (020900000)</t>
  </si>
  <si>
    <t>Имущество, полученное в пользование, всего</t>
  </si>
  <si>
    <t>Материальные ценности, принятые на хранение, всего</t>
  </si>
  <si>
    <t>Форма 0503120 с. 10</t>
  </si>
  <si>
    <t>06</t>
  </si>
  <si>
    <t>08</t>
  </si>
  <si>
    <t>09</t>
  </si>
  <si>
    <t>Путевки неоплаченные</t>
  </si>
  <si>
    <t>Запасные части к транспортным средствам, выданные взамен изношенных</t>
  </si>
  <si>
    <t>Форма 0503120 с. 11</t>
  </si>
  <si>
    <t>13</t>
  </si>
  <si>
    <t>14</t>
  </si>
  <si>
    <t>15</t>
  </si>
  <si>
    <t>16</t>
  </si>
  <si>
    <t>160</t>
  </si>
  <si>
    <t>Экспериментальные устройства</t>
  </si>
  <si>
    <t>Расчетные документы, ожидающие исполнения</t>
  </si>
  <si>
    <t>Государственные и муниципальные гарантии, 
всего</t>
  </si>
  <si>
    <t>Форма 0503120 с. 12</t>
  </si>
  <si>
    <t>Невыясненные поступления бюджета прошлых 
лет</t>
  </si>
  <si>
    <t>Основные средства стоимостью до 3000 рублей включительно в эксплуатации</t>
  </si>
  <si>
    <t>221</t>
  </si>
  <si>
    <t>24</t>
  </si>
  <si>
    <t>25</t>
  </si>
  <si>
    <t>26</t>
  </si>
  <si>
    <t>Имущество, переданное в доверительное управление</t>
  </si>
  <si>
    <t>Имущество, переданное в возмездное пользование (аренду)</t>
  </si>
  <si>
    <t>Имущество, переданное в безвозмездное пользование</t>
  </si>
  <si>
    <t>из них:
иное движимое имущество учреждения (010230000)*</t>
  </si>
  <si>
    <t>из них:
иного движимого имущества учреждения (010439000)*</t>
  </si>
  <si>
    <t>средства на счетах бюджета в иностранной валюте в кредитной организации (020223000)</t>
  </si>
  <si>
    <t>П А С С И В</t>
  </si>
  <si>
    <t>Задолженность учащихся и студентов за невозвращенные материальные ценности</t>
  </si>
  <si>
    <t>Переплата пенсий и пособий вследствие неправильного применения законодательства о пенсиях и пособиях, счетных ошибок</t>
  </si>
  <si>
    <t>Списанная задолженность, не востребованная кредиторами, всего</t>
  </si>
  <si>
    <t>(в ред. Приказа Минфина РФ от 29.12.2011 № 191н)</t>
  </si>
  <si>
    <t>179</t>
  </si>
  <si>
    <t>денежные средства учреждения, размещенные на депозиты в кредитной организации (020122000)</t>
  </si>
  <si>
    <t>Расчеты по кредитам, займам (ссудам) (020700000)</t>
  </si>
  <si>
    <t>в том числе:
по представленным кредитам, займам (ссудам) (020710000)</t>
  </si>
  <si>
    <t>690</t>
  </si>
  <si>
    <t>800</t>
  </si>
  <si>
    <t>Результат по кассовым операциям бюджета (040200000)</t>
  </si>
  <si>
    <t>Результат прошлых отчетных периодов по кассовому исполнению бюджета (040230000)</t>
  </si>
  <si>
    <t>расчеты по страховым взносам на обязательное социальное страхование (030302000, 030306000)</t>
  </si>
  <si>
    <t>расчеты по иным платежам в бюджет (030305000, 030312000, 030313000)</t>
  </si>
  <si>
    <t>расчеты по страховым взносам на медицинское и пенсионное страхование (030307000, 030308000, 030309000, 030310000, 030311000)</t>
  </si>
  <si>
    <t>движимое</t>
  </si>
  <si>
    <t>015</t>
  </si>
  <si>
    <t>в том числе:
недвижимое</t>
  </si>
  <si>
    <t>из них:
непроизведенное</t>
  </si>
  <si>
    <t>054</t>
  </si>
  <si>
    <t>Расчетные документы, не оплаченные в срок 
из-за отсутствия средств на счете государственного (муниципального) учреждения</t>
  </si>
  <si>
    <t>224</t>
  </si>
  <si>
    <t>января</t>
  </si>
  <si>
    <t>Администрация муниципального образования "Агалатовское сельское поселение" Всеволожского муниципального района Ленинградской области</t>
  </si>
  <si>
    <t>Бюджет МО "Агалатовское сельское поселение"</t>
  </si>
  <si>
    <t>46252184</t>
  </si>
  <si>
    <t>001</t>
  </si>
  <si>
    <t>В.В. Сидоренко</t>
  </si>
  <si>
    <t>Н.В. Быстрова</t>
  </si>
  <si>
    <t>по ОКТМО</t>
  </si>
  <si>
    <t>41612408</t>
  </si>
  <si>
    <t>01.01.2016</t>
  </si>
  <si>
    <t>января 2016 г.</t>
  </si>
  <si>
    <t>380</t>
  </si>
  <si>
    <t>570</t>
  </si>
  <si>
    <t>580</t>
  </si>
  <si>
    <t>590</t>
  </si>
  <si>
    <t>Расчету по ущербу и иным доходам (020900000)</t>
  </si>
  <si>
    <r>
      <t xml:space="preserve">Итого по разделу III </t>
    </r>
    <r>
      <rPr>
        <sz val="8"/>
        <rFont val="Arial"/>
        <family val="2"/>
      </rPr>
      <t>(стр. 470 + стр. 490 + стр. 510 + стр. 530 + стр.570+ стр.580 + стр. 590))</t>
    </r>
  </si>
  <si>
    <t>резервы предстоящих расходов (040160000)</t>
  </si>
  <si>
    <t>626</t>
  </si>
  <si>
    <t>334</t>
  </si>
  <si>
    <t>расчеты с прочими дебиторами (021005000)</t>
  </si>
  <si>
    <t>Прочие расчеты с кредиторами (030400000)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</si>
</sst>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</numFmts>
  <fonts count="42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9"/>
      <name val="Arial"/>
      <family val="2"/>
    </font>
    <font>
      <sz val="7"/>
      <color indexed="9"/>
      <name val="Arial"/>
      <family val="2"/>
    </font>
    <font>
      <sz val="7"/>
      <name val="Arial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vertical="top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wrapText="1" indent="3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top"/>
    </xf>
    <xf numFmtId="49" fontId="1" fillId="0" borderId="15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0" fontId="4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49" fontId="2" fillId="0" borderId="20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49" fontId="1" fillId="0" borderId="22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indent="3"/>
    </xf>
    <xf numFmtId="0" fontId="1" fillId="0" borderId="23" xfId="0" applyFont="1" applyBorder="1" applyAlignment="1">
      <alignment horizontal="left" indent="3"/>
    </xf>
    <xf numFmtId="0" fontId="3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 wrapText="1" indent="3"/>
    </xf>
    <xf numFmtId="0" fontId="1" fillId="0" borderId="25" xfId="0" applyFont="1" applyBorder="1" applyAlignment="1">
      <alignment horizontal="left" vertical="center" wrapText="1" indent="3"/>
    </xf>
    <xf numFmtId="0" fontId="1" fillId="0" borderId="26" xfId="0" applyFont="1" applyBorder="1" applyAlignment="1">
      <alignment/>
    </xf>
    <xf numFmtId="0" fontId="7" fillId="0" borderId="0" xfId="0" applyFont="1" applyAlignment="1">
      <alignment horizontal="right"/>
    </xf>
    <xf numFmtId="49" fontId="2" fillId="0" borderId="27" xfId="0" applyNumberFormat="1" applyFont="1" applyBorder="1" applyAlignment="1">
      <alignment/>
    </xf>
    <xf numFmtId="0" fontId="1" fillId="0" borderId="18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 wrapText="1"/>
    </xf>
    <xf numFmtId="0" fontId="1" fillId="0" borderId="29" xfId="0" applyFont="1" applyFill="1" applyBorder="1" applyAlignment="1">
      <alignment horizontal="left" wrapText="1"/>
    </xf>
    <xf numFmtId="4" fontId="1" fillId="0" borderId="30" xfId="0" applyNumberFormat="1" applyFont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" fontId="1" fillId="0" borderId="32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4" fontId="1" fillId="0" borderId="34" xfId="0" applyNumberFormat="1" applyFont="1" applyBorder="1" applyAlignment="1">
      <alignment horizontal="center"/>
    </xf>
    <xf numFmtId="4" fontId="1" fillId="0" borderId="35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36" xfId="0" applyNumberFormat="1" applyFont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4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8" xfId="0" applyFont="1" applyFill="1" applyBorder="1" applyAlignment="1">
      <alignment horizontal="left" wrapText="1" indent="3"/>
    </xf>
    <xf numFmtId="0" fontId="1" fillId="0" borderId="19" xfId="0" applyFont="1" applyFill="1" applyBorder="1" applyAlignment="1">
      <alignment horizontal="left" wrapText="1" indent="3"/>
    </xf>
    <xf numFmtId="0" fontId="1" fillId="0" borderId="30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" fontId="1" fillId="0" borderId="47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48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" fontId="1" fillId="0" borderId="49" xfId="0" applyNumberFormat="1" applyFont="1" applyBorder="1" applyAlignment="1">
      <alignment horizontal="center"/>
    </xf>
    <xf numFmtId="4" fontId="1" fillId="0" borderId="50" xfId="0" applyNumberFormat="1" applyFont="1" applyBorder="1" applyAlignment="1">
      <alignment horizontal="center"/>
    </xf>
    <xf numFmtId="4" fontId="1" fillId="0" borderId="51" xfId="0" applyNumberFormat="1" applyFont="1" applyBorder="1" applyAlignment="1">
      <alignment horizontal="center"/>
    </xf>
    <xf numFmtId="4" fontId="1" fillId="0" borderId="27" xfId="0" applyNumberFormat="1" applyFont="1" applyBorder="1" applyAlignment="1">
      <alignment horizontal="center"/>
    </xf>
    <xf numFmtId="4" fontId="1" fillId="0" borderId="52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 vertical="top" wrapText="1"/>
    </xf>
    <xf numFmtId="4" fontId="1" fillId="0" borderId="40" xfId="0" applyNumberFormat="1" applyFont="1" applyBorder="1" applyAlignment="1">
      <alignment horizontal="center"/>
    </xf>
    <xf numFmtId="4" fontId="1" fillId="0" borderId="42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 indent="3"/>
    </xf>
    <xf numFmtId="0" fontId="1" fillId="0" borderId="28" xfId="0" applyFont="1" applyBorder="1" applyAlignment="1">
      <alignment horizontal="left" indent="3"/>
    </xf>
    <xf numFmtId="0" fontId="1" fillId="0" borderId="29" xfId="0" applyFont="1" applyBorder="1" applyAlignment="1">
      <alignment horizontal="left" indent="3"/>
    </xf>
    <xf numFmtId="49" fontId="1" fillId="0" borderId="53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54" xfId="0" applyNumberFormat="1" applyFont="1" applyBorder="1" applyAlignment="1">
      <alignment horizontal="center"/>
    </xf>
    <xf numFmtId="49" fontId="1" fillId="0" borderId="55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 vertical="top"/>
    </xf>
    <xf numFmtId="0" fontId="1" fillId="0" borderId="50" xfId="0" applyFont="1" applyBorder="1" applyAlignment="1">
      <alignment horizontal="center" vertical="top"/>
    </xf>
    <xf numFmtId="0" fontId="1" fillId="0" borderId="45" xfId="0" applyFont="1" applyBorder="1" applyAlignment="1">
      <alignment horizontal="center" vertical="top"/>
    </xf>
    <xf numFmtId="0" fontId="1" fillId="0" borderId="55" xfId="0" applyFont="1" applyBorder="1" applyAlignment="1">
      <alignment horizontal="center"/>
    </xf>
    <xf numFmtId="4" fontId="1" fillId="0" borderId="56" xfId="0" applyNumberFormat="1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28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4" fontId="1" fillId="0" borderId="58" xfId="0" applyNumberFormat="1" applyFont="1" applyBorder="1" applyAlignment="1">
      <alignment horizontal="center"/>
    </xf>
    <xf numFmtId="4" fontId="1" fillId="0" borderId="45" xfId="0" applyNumberFormat="1" applyFont="1" applyBorder="1" applyAlignment="1">
      <alignment horizontal="center"/>
    </xf>
    <xf numFmtId="4" fontId="1" fillId="0" borderId="59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60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 wrapText="1" indent="3"/>
    </xf>
    <xf numFmtId="0" fontId="1" fillId="0" borderId="19" xfId="0" applyFont="1" applyBorder="1" applyAlignment="1">
      <alignment horizontal="left" wrapText="1" indent="3"/>
    </xf>
    <xf numFmtId="49" fontId="1" fillId="0" borderId="46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justify"/>
    </xf>
    <xf numFmtId="0" fontId="1" fillId="0" borderId="0" xfId="0" applyFont="1" applyAlignment="1">
      <alignment/>
    </xf>
    <xf numFmtId="49" fontId="1" fillId="0" borderId="60" xfId="0" applyNumberFormat="1" applyFont="1" applyBorder="1" applyAlignment="1">
      <alignment horizontal="center" vertical="center"/>
    </xf>
    <xf numFmtId="49" fontId="1" fillId="0" borderId="50" xfId="0" applyNumberFormat="1" applyFont="1" applyBorder="1" applyAlignment="1">
      <alignment horizontal="center" vertical="center"/>
    </xf>
    <xf numFmtId="49" fontId="1" fillId="0" borderId="61" xfId="0" applyNumberFormat="1" applyFont="1" applyBorder="1" applyAlignment="1">
      <alignment horizontal="center" vertical="center"/>
    </xf>
    <xf numFmtId="4" fontId="1" fillId="0" borderId="23" xfId="0" applyNumberFormat="1" applyFont="1" applyBorder="1" applyAlignment="1">
      <alignment horizontal="center"/>
    </xf>
    <xf numFmtId="49" fontId="1" fillId="0" borderId="62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46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2" fillId="0" borderId="27" xfId="0" applyFont="1" applyBorder="1" applyAlignment="1">
      <alignment wrapText="1"/>
    </xf>
    <xf numFmtId="0" fontId="2" fillId="0" borderId="64" xfId="0" applyFont="1" applyBorder="1" applyAlignment="1">
      <alignment wrapText="1"/>
    </xf>
    <xf numFmtId="0" fontId="1" fillId="0" borderId="29" xfId="0" applyFont="1" applyBorder="1" applyAlignment="1">
      <alignment horizontal="left" wrapText="1" indent="3"/>
    </xf>
    <xf numFmtId="49" fontId="1" fillId="0" borderId="60" xfId="0" applyNumberFormat="1" applyFont="1" applyFill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49" fontId="1" fillId="0" borderId="65" xfId="0" applyNumberFormat="1" applyFont="1" applyBorder="1" applyAlignment="1">
      <alignment horizontal="center"/>
    </xf>
    <xf numFmtId="49" fontId="1" fillId="0" borderId="66" xfId="0" applyNumberFormat="1" applyFont="1" applyBorder="1" applyAlignment="1">
      <alignment horizontal="center"/>
    </xf>
    <xf numFmtId="4" fontId="1" fillId="0" borderId="66" xfId="0" applyNumberFormat="1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64" xfId="0" applyFont="1" applyBorder="1" applyAlignment="1">
      <alignment/>
    </xf>
    <xf numFmtId="0" fontId="1" fillId="0" borderId="18" xfId="0" applyFont="1" applyBorder="1" applyAlignment="1">
      <alignment horizontal="left" indent="3"/>
    </xf>
    <xf numFmtId="0" fontId="1" fillId="0" borderId="19" xfId="0" applyFont="1" applyBorder="1" applyAlignment="1">
      <alignment horizontal="left" indent="3"/>
    </xf>
    <xf numFmtId="49" fontId="1" fillId="0" borderId="18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0" fontId="1" fillId="0" borderId="67" xfId="0" applyFont="1" applyFill="1" applyBorder="1" applyAlignment="1">
      <alignment horizontal="left" wrapText="1" indent="3"/>
    </xf>
    <xf numFmtId="0" fontId="1" fillId="0" borderId="68" xfId="0" applyFont="1" applyFill="1" applyBorder="1" applyAlignment="1">
      <alignment horizontal="left" wrapText="1" indent="3"/>
    </xf>
    <xf numFmtId="0" fontId="1" fillId="0" borderId="67" xfId="0" applyFont="1" applyBorder="1" applyAlignment="1">
      <alignment horizontal="left" wrapText="1" indent="3"/>
    </xf>
    <xf numFmtId="0" fontId="1" fillId="0" borderId="68" xfId="0" applyFont="1" applyBorder="1" applyAlignment="1">
      <alignment horizontal="left" wrapText="1" indent="3"/>
    </xf>
    <xf numFmtId="0" fontId="2" fillId="0" borderId="27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64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 indent="3"/>
    </xf>
    <xf numFmtId="0" fontId="1" fillId="0" borderId="25" xfId="0" applyFont="1" applyBorder="1" applyAlignment="1">
      <alignment horizontal="left" wrapText="1" indent="3"/>
    </xf>
    <xf numFmtId="0" fontId="2" fillId="0" borderId="17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70" xfId="0" applyNumberFormat="1" applyFont="1" applyBorder="1" applyAlignment="1">
      <alignment horizontal="center"/>
    </xf>
    <xf numFmtId="49" fontId="1" fillId="0" borderId="71" xfId="0" applyNumberFormat="1" applyFont="1" applyBorder="1" applyAlignment="1">
      <alignment horizontal="center"/>
    </xf>
    <xf numFmtId="49" fontId="1" fillId="0" borderId="72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wrapText="1" indent="3"/>
    </xf>
    <xf numFmtId="0" fontId="1" fillId="0" borderId="16" xfId="0" applyFont="1" applyBorder="1" applyAlignment="1">
      <alignment horizontal="left" wrapText="1" indent="3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left" wrapText="1" indent="3"/>
    </xf>
    <xf numFmtId="0" fontId="1" fillId="0" borderId="22" xfId="0" applyFont="1" applyBorder="1" applyAlignment="1">
      <alignment horizontal="left" wrapText="1" indent="3"/>
    </xf>
    <xf numFmtId="4" fontId="1" fillId="0" borderId="73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 horizontal="center"/>
    </xf>
    <xf numFmtId="4" fontId="1" fillId="0" borderId="74" xfId="0" applyNumberFormat="1" applyFont="1" applyBorder="1" applyAlignment="1">
      <alignment horizontal="center"/>
    </xf>
    <xf numFmtId="4" fontId="1" fillId="0" borderId="71" xfId="0" applyNumberFormat="1" applyFont="1" applyBorder="1" applyAlignment="1">
      <alignment horizontal="center"/>
    </xf>
    <xf numFmtId="4" fontId="1" fillId="0" borderId="55" xfId="0" applyNumberFormat="1" applyFont="1" applyBorder="1" applyAlignment="1">
      <alignment horizontal="center"/>
    </xf>
    <xf numFmtId="4" fontId="1" fillId="0" borderId="57" xfId="0" applyNumberFormat="1" applyFont="1" applyBorder="1" applyAlignment="1">
      <alignment horizontal="center"/>
    </xf>
    <xf numFmtId="0" fontId="2" fillId="0" borderId="20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11" xfId="0" applyFont="1" applyBorder="1" applyAlignment="1">
      <alignment horizontal="left" indent="2"/>
    </xf>
    <xf numFmtId="0" fontId="1" fillId="0" borderId="23" xfId="0" applyFont="1" applyBorder="1" applyAlignment="1">
      <alignment horizontal="left" indent="2"/>
    </xf>
    <xf numFmtId="0" fontId="1" fillId="0" borderId="32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69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75" xfId="0" applyFont="1" applyBorder="1" applyAlignment="1">
      <alignment/>
    </xf>
    <xf numFmtId="0" fontId="1" fillId="0" borderId="43" xfId="0" applyFont="1" applyBorder="1" applyAlignment="1">
      <alignment horizontal="center" vertical="top"/>
    </xf>
    <xf numFmtId="0" fontId="1" fillId="0" borderId="7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49" fontId="1" fillId="0" borderId="77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75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 wrapText="1" indent="2"/>
    </xf>
    <xf numFmtId="0" fontId="1" fillId="0" borderId="69" xfId="0" applyFont="1" applyBorder="1" applyAlignment="1">
      <alignment horizontal="left" wrapText="1" indent="2"/>
    </xf>
    <xf numFmtId="49" fontId="1" fillId="0" borderId="42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indent="2"/>
    </xf>
    <xf numFmtId="0" fontId="1" fillId="0" borderId="75" xfId="0" applyFont="1" applyBorder="1" applyAlignment="1">
      <alignment horizontal="left" indent="2"/>
    </xf>
    <xf numFmtId="0" fontId="1" fillId="0" borderId="3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49" fontId="1" fillId="0" borderId="45" xfId="0" applyNumberFormat="1" applyFont="1" applyBorder="1" applyAlignment="1">
      <alignment horizontal="center" vertical="top"/>
    </xf>
    <xf numFmtId="49" fontId="1" fillId="0" borderId="50" xfId="0" applyNumberFormat="1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59" xfId="0" applyFont="1" applyBorder="1" applyAlignment="1">
      <alignment horizontal="center"/>
    </xf>
    <xf numFmtId="0" fontId="1" fillId="0" borderId="33" xfId="0" applyFont="1" applyBorder="1" applyAlignment="1">
      <alignment horizontal="center" vertical="top" wrapText="1"/>
    </xf>
    <xf numFmtId="49" fontId="1" fillId="0" borderId="42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49" fontId="1" fillId="0" borderId="78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left" wrapText="1" indent="2"/>
    </xf>
    <xf numFmtId="0" fontId="1" fillId="0" borderId="23" xfId="0" applyFont="1" applyFill="1" applyBorder="1" applyAlignment="1">
      <alignment horizontal="left" wrapText="1" indent="2"/>
    </xf>
    <xf numFmtId="0" fontId="1" fillId="0" borderId="11" xfId="0" applyFont="1" applyFill="1" applyBorder="1" applyAlignment="1">
      <alignment horizontal="left" indent="2"/>
    </xf>
    <xf numFmtId="0" fontId="1" fillId="0" borderId="23" xfId="0" applyFont="1" applyFill="1" applyBorder="1" applyAlignment="1">
      <alignment horizontal="left" indent="2"/>
    </xf>
    <xf numFmtId="49" fontId="1" fillId="0" borderId="23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79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left" wrapText="1" indent="2"/>
    </xf>
    <xf numFmtId="0" fontId="1" fillId="0" borderId="23" xfId="0" applyFont="1" applyBorder="1" applyAlignment="1">
      <alignment horizontal="left" wrapText="1" indent="2"/>
    </xf>
    <xf numFmtId="4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 wrapText="1" indent="3"/>
    </xf>
    <xf numFmtId="0" fontId="1" fillId="0" borderId="69" xfId="0" applyFont="1" applyBorder="1" applyAlignment="1">
      <alignment horizontal="left" wrapText="1" indent="3"/>
    </xf>
    <xf numFmtId="0" fontId="1" fillId="0" borderId="11" xfId="0" applyFont="1" applyBorder="1" applyAlignment="1">
      <alignment horizontal="left" wrapText="1" indent="3"/>
    </xf>
    <xf numFmtId="0" fontId="1" fillId="0" borderId="23" xfId="0" applyFont="1" applyBorder="1" applyAlignment="1">
      <alignment horizontal="left" wrapText="1" indent="3"/>
    </xf>
    <xf numFmtId="49" fontId="1" fillId="0" borderId="41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23" xfId="0" applyFont="1" applyBorder="1" applyAlignment="1">
      <alignment/>
    </xf>
    <xf numFmtId="0" fontId="7" fillId="0" borderId="17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3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7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7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75" xfId="0" applyFont="1" applyFill="1" applyBorder="1" applyAlignment="1">
      <alignment/>
    </xf>
    <xf numFmtId="0" fontId="1" fillId="0" borderId="42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/>
    </xf>
    <xf numFmtId="0" fontId="1" fillId="0" borderId="69" xfId="0" applyFont="1" applyBorder="1" applyAlignment="1">
      <alignment/>
    </xf>
    <xf numFmtId="49" fontId="1" fillId="0" borderId="22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 indent="3"/>
    </xf>
    <xf numFmtId="0" fontId="1" fillId="0" borderId="75" xfId="0" applyFont="1" applyBorder="1" applyAlignment="1">
      <alignment horizontal="left" wrapText="1" indent="3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166"/>
  <sheetViews>
    <sheetView tabSelected="1" zoomScaleSheetLayoutView="100" zoomScalePageLayoutView="0" workbookViewId="0" topLeftCell="A1">
      <selection activeCell="CD25" sqref="CD25:CP25"/>
    </sheetView>
  </sheetViews>
  <sheetFormatPr defaultColWidth="0.875" defaultRowHeight="12.75"/>
  <cols>
    <col min="1" max="29" width="0.875" style="1" customWidth="1"/>
    <col min="30" max="30" width="3.125" style="1" customWidth="1"/>
    <col min="31" max="59" width="0.875" style="1" customWidth="1"/>
    <col min="60" max="60" width="0.74609375" style="1" customWidth="1"/>
    <col min="61" max="63" width="0.875" style="1" hidden="1" customWidth="1"/>
    <col min="64" max="80" width="0.875" style="1" customWidth="1"/>
    <col min="81" max="81" width="2.875" style="1" customWidth="1"/>
    <col min="82" max="92" width="0.875" style="1" customWidth="1"/>
    <col min="93" max="93" width="0.37109375" style="1" customWidth="1"/>
    <col min="94" max="94" width="1.625" style="1" customWidth="1"/>
    <col min="95" max="105" width="0.875" style="1" customWidth="1"/>
    <col min="106" max="106" width="2.375" style="1" customWidth="1"/>
    <col min="107" max="117" width="0.875" style="1" customWidth="1"/>
    <col min="118" max="118" width="2.75390625" style="1" customWidth="1"/>
    <col min="119" max="128" width="0.875" style="1" customWidth="1"/>
    <col min="129" max="129" width="3.375" style="1" customWidth="1"/>
    <col min="130" max="130" width="0.2421875" style="1" customWidth="1"/>
    <col min="131" max="131" width="0.875" style="1" hidden="1" customWidth="1"/>
    <col min="132" max="142" width="0.875" style="1" customWidth="1"/>
    <col min="143" max="143" width="2.625" style="1" customWidth="1"/>
    <col min="144" max="16384" width="0.875" style="1" customWidth="1"/>
  </cols>
  <sheetData>
    <row r="1" s="22" customFormat="1" ht="0.75" customHeight="1">
      <c r="EM1" s="43" t="s">
        <v>331</v>
      </c>
    </row>
    <row r="2" s="22" customFormat="1" ht="3.75" customHeight="1">
      <c r="EM2" s="43"/>
    </row>
    <row r="3" spans="2:143" ht="14.25" customHeight="1" thickBot="1">
      <c r="B3" s="184" t="s">
        <v>165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4"/>
      <c r="BH3" s="184"/>
      <c r="BI3" s="184"/>
      <c r="BJ3" s="184"/>
      <c r="BK3" s="184"/>
      <c r="BL3" s="184"/>
      <c r="BM3" s="184"/>
      <c r="BN3" s="184"/>
      <c r="BO3" s="184"/>
      <c r="BP3" s="184"/>
      <c r="BQ3" s="184"/>
      <c r="BR3" s="184"/>
      <c r="BS3" s="184"/>
      <c r="BT3" s="184"/>
      <c r="BU3" s="184"/>
      <c r="BV3" s="184"/>
      <c r="BW3" s="184"/>
      <c r="BX3" s="184"/>
      <c r="BY3" s="184"/>
      <c r="BZ3" s="184"/>
      <c r="CA3" s="184"/>
      <c r="CB3" s="184"/>
      <c r="CC3" s="184"/>
      <c r="CD3" s="184"/>
      <c r="CE3" s="184"/>
      <c r="CF3" s="184"/>
      <c r="CG3" s="184"/>
      <c r="CH3" s="184"/>
      <c r="CI3" s="184"/>
      <c r="CJ3" s="184"/>
      <c r="CK3" s="184"/>
      <c r="CL3" s="184"/>
      <c r="CM3" s="184"/>
      <c r="CN3" s="184"/>
      <c r="CO3" s="184"/>
      <c r="CP3" s="184"/>
      <c r="CQ3" s="184"/>
      <c r="CR3" s="184"/>
      <c r="CS3" s="184"/>
      <c r="CT3" s="184"/>
      <c r="CU3" s="184"/>
      <c r="CV3" s="184"/>
      <c r="CW3" s="184"/>
      <c r="CX3" s="184"/>
      <c r="CY3" s="184"/>
      <c r="CZ3" s="184"/>
      <c r="DA3" s="184"/>
      <c r="DB3" s="184"/>
      <c r="DC3" s="184"/>
      <c r="DD3" s="184"/>
      <c r="DE3" s="184"/>
      <c r="DF3" s="184"/>
      <c r="DG3" s="184"/>
      <c r="DH3" s="184"/>
      <c r="DI3" s="184"/>
      <c r="DJ3" s="184"/>
      <c r="DK3" s="184"/>
      <c r="DL3" s="184"/>
      <c r="DM3" s="184"/>
      <c r="DN3" s="184"/>
      <c r="DO3" s="184"/>
      <c r="DP3" s="184"/>
      <c r="DQ3" s="184"/>
      <c r="DR3" s="184"/>
      <c r="DS3" s="184"/>
      <c r="DT3" s="184"/>
      <c r="DU3" s="184"/>
      <c r="DV3" s="184"/>
      <c r="DW3" s="184"/>
      <c r="DX3" s="184"/>
      <c r="DY3" s="184"/>
      <c r="DZ3" s="184"/>
      <c r="EA3" s="38"/>
      <c r="EB3" s="177" t="s">
        <v>22</v>
      </c>
      <c r="EC3" s="177"/>
      <c r="ED3" s="177"/>
      <c r="EE3" s="177"/>
      <c r="EF3" s="177"/>
      <c r="EG3" s="177"/>
      <c r="EH3" s="177"/>
      <c r="EI3" s="177"/>
      <c r="EJ3" s="177"/>
      <c r="EK3" s="177"/>
      <c r="EL3" s="177"/>
      <c r="EM3" s="177"/>
    </row>
    <row r="4" spans="18:143" ht="14.25" customHeight="1">
      <c r="R4" s="183" t="s">
        <v>161</v>
      </c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183"/>
      <c r="BQ4" s="183"/>
      <c r="BR4" s="183"/>
      <c r="BS4" s="183"/>
      <c r="BT4" s="183"/>
      <c r="BU4" s="183"/>
      <c r="BV4" s="183"/>
      <c r="BW4" s="183"/>
      <c r="BX4" s="183"/>
      <c r="BY4" s="183"/>
      <c r="BZ4" s="183"/>
      <c r="CA4" s="183"/>
      <c r="CB4" s="183"/>
      <c r="CC4" s="183"/>
      <c r="CD4" s="183"/>
      <c r="CE4" s="183"/>
      <c r="CF4" s="183"/>
      <c r="CG4" s="183"/>
      <c r="CH4" s="183"/>
      <c r="CI4" s="183"/>
      <c r="CJ4" s="183"/>
      <c r="CK4" s="183"/>
      <c r="CL4" s="183"/>
      <c r="CM4" s="183"/>
      <c r="CN4" s="183"/>
      <c r="CO4" s="183"/>
      <c r="CP4" s="183"/>
      <c r="CQ4" s="183"/>
      <c r="CR4" s="183"/>
      <c r="CS4" s="183"/>
      <c r="CT4" s="183"/>
      <c r="CU4" s="183"/>
      <c r="CV4" s="183"/>
      <c r="CW4" s="183"/>
      <c r="CX4" s="183"/>
      <c r="CY4" s="183"/>
      <c r="CZ4" s="183"/>
      <c r="DA4" s="183"/>
      <c r="DB4" s="183"/>
      <c r="DC4" s="183"/>
      <c r="DD4" s="183"/>
      <c r="DE4" s="183"/>
      <c r="DF4" s="183"/>
      <c r="DG4" s="183"/>
      <c r="DH4" s="183"/>
      <c r="DI4" s="183"/>
      <c r="DJ4" s="183"/>
      <c r="DK4" s="183"/>
      <c r="DL4" s="183"/>
      <c r="DM4" s="183"/>
      <c r="DN4" s="183"/>
      <c r="DS4" s="19"/>
      <c r="DT4" s="19"/>
      <c r="DU4" s="39"/>
      <c r="DV4" s="19"/>
      <c r="DW4" s="19"/>
      <c r="DX4" s="19"/>
      <c r="DY4" s="19"/>
      <c r="DZ4" s="4" t="s">
        <v>24</v>
      </c>
      <c r="EA4" s="19"/>
      <c r="EB4" s="178" t="s">
        <v>23</v>
      </c>
      <c r="EC4" s="179"/>
      <c r="ED4" s="179"/>
      <c r="EE4" s="179"/>
      <c r="EF4" s="179"/>
      <c r="EG4" s="179"/>
      <c r="EH4" s="179"/>
      <c r="EI4" s="179"/>
      <c r="EJ4" s="179"/>
      <c r="EK4" s="179"/>
      <c r="EL4" s="179"/>
      <c r="EM4" s="180"/>
    </row>
    <row r="5" spans="63:143" ht="13.5" customHeight="1">
      <c r="BK5" s="3"/>
      <c r="BO5" s="4" t="s">
        <v>25</v>
      </c>
      <c r="BP5" s="138" t="s">
        <v>360</v>
      </c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E5" s="3"/>
      <c r="CF5" s="3"/>
      <c r="DZ5" s="4" t="s">
        <v>28</v>
      </c>
      <c r="EB5" s="131" t="s">
        <v>359</v>
      </c>
      <c r="EC5" s="132"/>
      <c r="ED5" s="132"/>
      <c r="EE5" s="132"/>
      <c r="EF5" s="132"/>
      <c r="EG5" s="132"/>
      <c r="EH5" s="132"/>
      <c r="EI5" s="132"/>
      <c r="EJ5" s="132"/>
      <c r="EK5" s="132"/>
      <c r="EL5" s="132"/>
      <c r="EM5" s="133"/>
    </row>
    <row r="6" spans="83:143" ht="12.75" customHeight="1">
      <c r="CE6" s="27"/>
      <c r="DZ6" s="4" t="s">
        <v>29</v>
      </c>
      <c r="EB6" s="134" t="s">
        <v>353</v>
      </c>
      <c r="EC6" s="135"/>
      <c r="ED6" s="135"/>
      <c r="EE6" s="135"/>
      <c r="EF6" s="135"/>
      <c r="EG6" s="135"/>
      <c r="EH6" s="135"/>
      <c r="EI6" s="135"/>
      <c r="EJ6" s="135"/>
      <c r="EK6" s="135"/>
      <c r="EL6" s="135"/>
      <c r="EM6" s="136"/>
    </row>
    <row r="7" spans="1:143" ht="21.75" customHeight="1">
      <c r="A7" s="140" t="s">
        <v>163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39" t="s">
        <v>351</v>
      </c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Z7" s="4" t="s">
        <v>162</v>
      </c>
      <c r="EB7" s="134" t="s">
        <v>354</v>
      </c>
      <c r="EC7" s="135"/>
      <c r="ED7" s="135"/>
      <c r="EE7" s="135"/>
      <c r="EF7" s="135"/>
      <c r="EG7" s="135"/>
      <c r="EH7" s="135"/>
      <c r="EI7" s="135"/>
      <c r="EJ7" s="135"/>
      <c r="EK7" s="135"/>
      <c r="EL7" s="135"/>
      <c r="EM7" s="136"/>
    </row>
    <row r="8" spans="1:143" ht="14.25" customHeight="1">
      <c r="A8" s="140" t="s">
        <v>27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37" t="s">
        <v>352</v>
      </c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Z8" s="4" t="s">
        <v>357</v>
      </c>
      <c r="EB8" s="134" t="s">
        <v>358</v>
      </c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6"/>
    </row>
    <row r="9" spans="1:143" ht="14.25" customHeight="1">
      <c r="A9" s="1" t="s">
        <v>154</v>
      </c>
      <c r="DZ9" s="4"/>
      <c r="EB9" s="134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6"/>
    </row>
    <row r="10" spans="1:143" ht="14.25" customHeight="1" thickBot="1">
      <c r="A10" s="16" t="s">
        <v>155</v>
      </c>
      <c r="DR10" s="16"/>
      <c r="DS10" s="16"/>
      <c r="DT10" s="16"/>
      <c r="DU10" s="16"/>
      <c r="DV10" s="16"/>
      <c r="DW10" s="16"/>
      <c r="DX10" s="16"/>
      <c r="DY10" s="16"/>
      <c r="DZ10" s="15" t="s">
        <v>30</v>
      </c>
      <c r="EA10" s="16"/>
      <c r="EB10" s="141" t="s">
        <v>31</v>
      </c>
      <c r="EC10" s="142"/>
      <c r="ED10" s="142"/>
      <c r="EE10" s="142"/>
      <c r="EF10" s="142"/>
      <c r="EG10" s="142"/>
      <c r="EH10" s="142"/>
      <c r="EI10" s="142"/>
      <c r="EJ10" s="142"/>
      <c r="EK10" s="142"/>
      <c r="EL10" s="142"/>
      <c r="EM10" s="143"/>
    </row>
    <row r="12" spans="1:143" ht="11.25">
      <c r="A12" s="70" t="s">
        <v>164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1"/>
      <c r="BL12" s="78" t="s">
        <v>0</v>
      </c>
      <c r="BM12" s="78"/>
      <c r="BN12" s="78"/>
      <c r="BO12" s="78"/>
      <c r="BP12" s="78"/>
      <c r="BQ12" s="78"/>
      <c r="BR12" s="78" t="s">
        <v>1</v>
      </c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 t="s">
        <v>4</v>
      </c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</row>
    <row r="13" spans="1:143" ht="54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3"/>
      <c r="BL13" s="78"/>
      <c r="BM13" s="78"/>
      <c r="BN13" s="78"/>
      <c r="BO13" s="78"/>
      <c r="BP13" s="78"/>
      <c r="BQ13" s="78"/>
      <c r="BR13" s="60" t="s">
        <v>196</v>
      </c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 t="s">
        <v>5</v>
      </c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 t="s">
        <v>3</v>
      </c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 t="s">
        <v>2</v>
      </c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 t="s">
        <v>5</v>
      </c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 t="s">
        <v>3</v>
      </c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</row>
    <row r="14" spans="1:143" s="23" customFormat="1" ht="12" thickBot="1">
      <c r="A14" s="112">
        <v>1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0">
        <v>2</v>
      </c>
      <c r="BM14" s="110"/>
      <c r="BN14" s="110"/>
      <c r="BO14" s="110"/>
      <c r="BP14" s="110"/>
      <c r="BQ14" s="110"/>
      <c r="BR14" s="110">
        <v>3</v>
      </c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>
        <v>4</v>
      </c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>
        <v>5</v>
      </c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1">
        <v>6</v>
      </c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>
        <v>7</v>
      </c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>
        <v>8</v>
      </c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</row>
    <row r="15" spans="1:143" ht="15" customHeight="1">
      <c r="A15" s="68" t="s">
        <v>6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9"/>
      <c r="BL15" s="106" t="s">
        <v>7</v>
      </c>
      <c r="BM15" s="107"/>
      <c r="BN15" s="107"/>
      <c r="BO15" s="107"/>
      <c r="BP15" s="107"/>
      <c r="BQ15" s="107"/>
      <c r="BR15" s="93">
        <f>BR17+BR18+BR19</f>
        <v>112038744.23</v>
      </c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>
        <f>SUM(CQ17:DB19)</f>
        <v>112038744.23</v>
      </c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>
        <f>DC17+DC18+DC19</f>
        <v>112043386.85000001</v>
      </c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>
        <f>SUM(EB17:EM19)</f>
        <v>112043386.85000001</v>
      </c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</row>
    <row r="16" spans="1:143" ht="18" customHeight="1">
      <c r="A16" s="121" t="s">
        <v>191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2"/>
      <c r="BL16" s="66"/>
      <c r="BM16" s="67"/>
      <c r="BN16" s="67"/>
      <c r="BO16" s="67"/>
      <c r="BP16" s="67"/>
      <c r="BQ16" s="67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</row>
    <row r="17" spans="1:143" ht="23.25" customHeight="1">
      <c r="A17" s="103" t="s">
        <v>192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5"/>
      <c r="BL17" s="66" t="s">
        <v>99</v>
      </c>
      <c r="BM17" s="67"/>
      <c r="BN17" s="67"/>
      <c r="BO17" s="67"/>
      <c r="BP17" s="67"/>
      <c r="BQ17" s="67"/>
      <c r="BR17" s="49">
        <v>68729106.7</v>
      </c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>
        <f aca="true" t="shared" si="0" ref="CQ17:CQ22">BR17</f>
        <v>68729106.7</v>
      </c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>
        <v>69654156.59</v>
      </c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>
        <f aca="true" t="shared" si="1" ref="EB17:EB22">DC17</f>
        <v>69654156.59</v>
      </c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</row>
    <row r="18" spans="1:143" ht="13.5" customHeight="1">
      <c r="A18" s="129" t="s">
        <v>193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30"/>
      <c r="BL18" s="66" t="s">
        <v>202</v>
      </c>
      <c r="BM18" s="67"/>
      <c r="BN18" s="67"/>
      <c r="BO18" s="67"/>
      <c r="BP18" s="67"/>
      <c r="BQ18" s="67"/>
      <c r="BR18" s="49">
        <v>17945207.53</v>
      </c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>
        <f t="shared" si="0"/>
        <v>17945207.53</v>
      </c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>
        <v>17024800.26</v>
      </c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>
        <f t="shared" si="1"/>
        <v>17024800.26</v>
      </c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</row>
    <row r="19" spans="1:143" ht="13.5" customHeight="1">
      <c r="A19" s="129" t="s">
        <v>194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30"/>
      <c r="BL19" s="66" t="s">
        <v>198</v>
      </c>
      <c r="BM19" s="67"/>
      <c r="BN19" s="67"/>
      <c r="BO19" s="67"/>
      <c r="BP19" s="67"/>
      <c r="BQ19" s="67"/>
      <c r="BR19" s="49">
        <v>25364430</v>
      </c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>
        <f t="shared" si="0"/>
        <v>25364430</v>
      </c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>
        <v>25364430</v>
      </c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>
        <f t="shared" si="1"/>
        <v>25364430</v>
      </c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</row>
    <row r="20" spans="1:143" ht="20.25" customHeight="1">
      <c r="A20" s="29" t="s">
        <v>195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  <c r="BL20" s="66" t="s">
        <v>8</v>
      </c>
      <c r="BM20" s="67"/>
      <c r="BN20" s="67"/>
      <c r="BO20" s="67"/>
      <c r="BP20" s="67"/>
      <c r="BQ20" s="67"/>
      <c r="BR20" s="49">
        <v>12082993.48</v>
      </c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>
        <f t="shared" si="0"/>
        <v>12082993.48</v>
      </c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>
        <v>20995821.36</v>
      </c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>
        <f t="shared" si="1"/>
        <v>20995821.36</v>
      </c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</row>
    <row r="21" spans="1:143" ht="24" customHeight="1">
      <c r="A21" s="103" t="s">
        <v>197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5"/>
      <c r="BL21" s="66" t="s">
        <v>199</v>
      </c>
      <c r="BM21" s="67"/>
      <c r="BN21" s="67"/>
      <c r="BO21" s="67"/>
      <c r="BP21" s="67"/>
      <c r="BQ21" s="67"/>
      <c r="BR21" s="49">
        <v>3020963.9</v>
      </c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>
        <f t="shared" si="0"/>
        <v>3020963.9</v>
      </c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>
        <v>7439939.1</v>
      </c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>
        <f t="shared" si="1"/>
        <v>7439939.1</v>
      </c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</row>
    <row r="22" spans="1:143" ht="20.25" customHeight="1">
      <c r="A22" s="129" t="s">
        <v>200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30"/>
      <c r="BL22" s="66" t="s">
        <v>203</v>
      </c>
      <c r="BM22" s="67"/>
      <c r="BN22" s="67"/>
      <c r="BO22" s="67"/>
      <c r="BP22" s="67"/>
      <c r="BQ22" s="67"/>
      <c r="BR22" s="49">
        <v>8150837.23</v>
      </c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>
        <f t="shared" si="0"/>
        <v>8150837.23</v>
      </c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>
        <v>9140057.63</v>
      </c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>
        <f t="shared" si="1"/>
        <v>9140057.63</v>
      </c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</row>
    <row r="23" spans="1:143" ht="20.25" customHeight="1">
      <c r="A23" s="129" t="s">
        <v>201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30"/>
      <c r="BL23" s="66" t="s">
        <v>204</v>
      </c>
      <c r="BM23" s="67"/>
      <c r="BN23" s="67"/>
      <c r="BO23" s="67"/>
      <c r="BP23" s="67"/>
      <c r="BQ23" s="67"/>
      <c r="BR23" s="49">
        <v>911192.35</v>
      </c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>
        <v>911192.35</v>
      </c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>
        <v>4415824.63</v>
      </c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>
        <f>DC23</f>
        <v>4415824.63</v>
      </c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</row>
    <row r="24" spans="1:143" ht="22.5" customHeight="1">
      <c r="A24" s="125" t="s">
        <v>166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6"/>
      <c r="BL24" s="66" t="s">
        <v>9</v>
      </c>
      <c r="BM24" s="67"/>
      <c r="BN24" s="67"/>
      <c r="BO24" s="67"/>
      <c r="BP24" s="67"/>
      <c r="BQ24" s="67"/>
      <c r="BR24" s="49">
        <f>BR15-BR20</f>
        <v>99955750.75</v>
      </c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>
        <f>BR24</f>
        <v>99955750.75</v>
      </c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>
        <f>DC15-DC20</f>
        <v>91047565.49000001</v>
      </c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>
        <f>DC24</f>
        <v>91047565.49000001</v>
      </c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</row>
    <row r="25" spans="1:143" ht="36" customHeight="1">
      <c r="A25" s="103" t="s">
        <v>205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5"/>
      <c r="BL25" s="66" t="s">
        <v>208</v>
      </c>
      <c r="BM25" s="67"/>
      <c r="BN25" s="67"/>
      <c r="BO25" s="67"/>
      <c r="BP25" s="67"/>
      <c r="BQ25" s="67"/>
      <c r="BR25" s="49">
        <f>BR17-BR21</f>
        <v>65708142.800000004</v>
      </c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>
        <f>BR25</f>
        <v>65708142.800000004</v>
      </c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>
        <v>62214217.49</v>
      </c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>
        <f>DC25</f>
        <v>62214217.49</v>
      </c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</row>
    <row r="26" spans="1:143" ht="23.25" customHeight="1">
      <c r="A26" s="129" t="s">
        <v>206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30"/>
      <c r="BL26" s="66" t="s">
        <v>209</v>
      </c>
      <c r="BM26" s="67"/>
      <c r="BN26" s="67"/>
      <c r="BO26" s="67"/>
      <c r="BP26" s="67"/>
      <c r="BQ26" s="67"/>
      <c r="BR26" s="49">
        <v>9794370.3</v>
      </c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>
        <f>BR26</f>
        <v>9794370.3</v>
      </c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>
        <v>7884742.63</v>
      </c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>
        <f>DC26</f>
        <v>7884742.63</v>
      </c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</row>
    <row r="27" spans="1:143" s="3" customFormat="1" ht="22.5" customHeight="1">
      <c r="A27" s="103" t="s">
        <v>207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54"/>
      <c r="BL27" s="91" t="s">
        <v>210</v>
      </c>
      <c r="BM27" s="92"/>
      <c r="BN27" s="92"/>
      <c r="BO27" s="92"/>
      <c r="BP27" s="92"/>
      <c r="BQ27" s="92"/>
      <c r="BR27" s="52">
        <f>BR19-BR23</f>
        <v>24453237.65</v>
      </c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>
        <f>BR27</f>
        <v>24453237.65</v>
      </c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187"/>
      <c r="DC27" s="52">
        <f>DC19-DC23</f>
        <v>20948605.37</v>
      </c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>
        <f>DC27</f>
        <v>20948605.37</v>
      </c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</row>
    <row r="28" spans="1:143" s="3" customFormat="1" ht="2.25" customHeight="1" thickBot="1">
      <c r="A28" s="185"/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86"/>
      <c r="BL28" s="108"/>
      <c r="BM28" s="109"/>
      <c r="BN28" s="109"/>
      <c r="BO28" s="109"/>
      <c r="BP28" s="109"/>
      <c r="BQ28" s="109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13"/>
      <c r="EL28" s="113"/>
      <c r="EM28" s="115"/>
    </row>
    <row r="29" spans="1:143" s="3" customFormat="1" ht="13.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6"/>
      <c r="BM29" s="6"/>
      <c r="BN29" s="6"/>
      <c r="BO29" s="6"/>
      <c r="BP29" s="6"/>
      <c r="BQ29" s="6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15" t="s">
        <v>32</v>
      </c>
    </row>
    <row r="30" spans="1:143" ht="11.25">
      <c r="A30" s="70" t="s">
        <v>164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1"/>
      <c r="BL30" s="78" t="s">
        <v>0</v>
      </c>
      <c r="BM30" s="78"/>
      <c r="BN30" s="78"/>
      <c r="BO30" s="78"/>
      <c r="BP30" s="78"/>
      <c r="BQ30" s="78"/>
      <c r="BR30" s="78" t="s">
        <v>1</v>
      </c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 t="s">
        <v>4</v>
      </c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</row>
    <row r="31" spans="1:143" ht="60" customHeight="1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3"/>
      <c r="BL31" s="78"/>
      <c r="BM31" s="78"/>
      <c r="BN31" s="78"/>
      <c r="BO31" s="78"/>
      <c r="BP31" s="78"/>
      <c r="BQ31" s="78"/>
      <c r="BR31" s="60" t="s">
        <v>2</v>
      </c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 t="s">
        <v>5</v>
      </c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 t="s">
        <v>3</v>
      </c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 t="s">
        <v>2</v>
      </c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 t="s">
        <v>5</v>
      </c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 t="s">
        <v>3</v>
      </c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</row>
    <row r="32" spans="1:143" s="23" customFormat="1" ht="12" thickBot="1">
      <c r="A32" s="112">
        <v>1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0">
        <v>2</v>
      </c>
      <c r="BM32" s="110"/>
      <c r="BN32" s="110"/>
      <c r="BO32" s="110"/>
      <c r="BP32" s="110"/>
      <c r="BQ32" s="110"/>
      <c r="BR32" s="110">
        <v>3</v>
      </c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>
        <v>5</v>
      </c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>
        <v>6</v>
      </c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>
        <v>7</v>
      </c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>
        <v>9</v>
      </c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1">
        <v>10</v>
      </c>
      <c r="EC32" s="111"/>
      <c r="ED32" s="111"/>
      <c r="EE32" s="111"/>
      <c r="EF32" s="111"/>
      <c r="EG32" s="111"/>
      <c r="EH32" s="111"/>
      <c r="EI32" s="111"/>
      <c r="EJ32" s="111"/>
      <c r="EK32" s="111"/>
      <c r="EL32" s="111"/>
      <c r="EM32" s="111"/>
    </row>
    <row r="33" spans="1:143" ht="18" customHeight="1">
      <c r="A33" s="121" t="s">
        <v>156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2"/>
      <c r="BL33" s="106" t="s">
        <v>10</v>
      </c>
      <c r="BM33" s="107"/>
      <c r="BN33" s="107"/>
      <c r="BO33" s="107"/>
      <c r="BP33" s="107"/>
      <c r="BQ33" s="107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114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3"/>
      <c r="EF33" s="93"/>
      <c r="EG33" s="93"/>
      <c r="EH33" s="93"/>
      <c r="EI33" s="93"/>
      <c r="EJ33" s="93"/>
      <c r="EK33" s="93"/>
      <c r="EL33" s="93"/>
      <c r="EM33" s="93"/>
    </row>
    <row r="34" spans="1:143" ht="23.25" customHeight="1">
      <c r="A34" s="103" t="s">
        <v>324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5"/>
      <c r="BL34" s="66" t="s">
        <v>212</v>
      </c>
      <c r="BM34" s="67"/>
      <c r="BN34" s="67"/>
      <c r="BO34" s="67"/>
      <c r="BP34" s="67"/>
      <c r="BQ34" s="67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53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</row>
    <row r="35" spans="1:143" ht="15" customHeight="1">
      <c r="A35" s="129" t="s">
        <v>213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30"/>
      <c r="BL35" s="66" t="s">
        <v>211</v>
      </c>
      <c r="BM35" s="67"/>
      <c r="BN35" s="67"/>
      <c r="BO35" s="67"/>
      <c r="BP35" s="67"/>
      <c r="BQ35" s="67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53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</row>
    <row r="36" spans="1:143" ht="18" customHeight="1">
      <c r="A36" s="29" t="s">
        <v>216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30"/>
      <c r="BL36" s="66" t="s">
        <v>11</v>
      </c>
      <c r="BM36" s="67"/>
      <c r="BN36" s="67"/>
      <c r="BO36" s="67"/>
      <c r="BP36" s="67"/>
      <c r="BQ36" s="67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53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</row>
    <row r="37" spans="1:143" ht="23.25" customHeight="1">
      <c r="A37" s="103" t="s">
        <v>325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5"/>
      <c r="BL37" s="66" t="s">
        <v>108</v>
      </c>
      <c r="BM37" s="67"/>
      <c r="BN37" s="67"/>
      <c r="BO37" s="67"/>
      <c r="BP37" s="67"/>
      <c r="BQ37" s="67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53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</row>
    <row r="38" spans="1:143" ht="15" customHeight="1">
      <c r="A38" s="129" t="s">
        <v>215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30"/>
      <c r="BL38" s="66" t="s">
        <v>214</v>
      </c>
      <c r="BM38" s="67"/>
      <c r="BN38" s="67"/>
      <c r="BO38" s="67"/>
      <c r="BP38" s="67"/>
      <c r="BQ38" s="67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53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</row>
    <row r="39" spans="1:143" ht="21.75" customHeight="1">
      <c r="A39" s="123" t="s">
        <v>160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4"/>
      <c r="BL39" s="66" t="s">
        <v>12</v>
      </c>
      <c r="BM39" s="67"/>
      <c r="BN39" s="67"/>
      <c r="BO39" s="67"/>
      <c r="BP39" s="67"/>
      <c r="BQ39" s="67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53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</row>
    <row r="40" spans="1:143" ht="34.5" customHeight="1">
      <c r="A40" s="129" t="s">
        <v>217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30"/>
      <c r="BL40" s="66" t="s">
        <v>219</v>
      </c>
      <c r="BM40" s="67"/>
      <c r="BN40" s="67"/>
      <c r="BO40" s="67"/>
      <c r="BP40" s="67"/>
      <c r="BQ40" s="67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53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</row>
    <row r="41" spans="1:143" s="3" customFormat="1" ht="24" customHeight="1">
      <c r="A41" s="103" t="s">
        <v>218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54"/>
      <c r="BL41" s="91" t="s">
        <v>220</v>
      </c>
      <c r="BM41" s="92"/>
      <c r="BN41" s="92"/>
      <c r="BO41" s="92"/>
      <c r="BP41" s="92"/>
      <c r="BQ41" s="9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100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</row>
    <row r="42" spans="1:143" ht="18" customHeight="1">
      <c r="A42" s="125" t="s">
        <v>16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6"/>
      <c r="BL42" s="66" t="s">
        <v>13</v>
      </c>
      <c r="BM42" s="67"/>
      <c r="BN42" s="67"/>
      <c r="BO42" s="67"/>
      <c r="BP42" s="67"/>
      <c r="BQ42" s="67"/>
      <c r="BR42" s="53">
        <v>137298653.02</v>
      </c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53">
        <v>137298653.02</v>
      </c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53">
        <v>137978735.02</v>
      </c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>
        <f>DC42</f>
        <v>137978735.02</v>
      </c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</row>
    <row r="43" spans="1:143" ht="18" customHeight="1">
      <c r="A43" s="125" t="s">
        <v>17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6"/>
      <c r="BL43" s="66" t="s">
        <v>14</v>
      </c>
      <c r="BM43" s="67"/>
      <c r="BN43" s="67"/>
      <c r="BO43" s="67"/>
      <c r="BP43" s="67"/>
      <c r="BQ43" s="67"/>
      <c r="BR43" s="53">
        <v>246108.59</v>
      </c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53">
        <v>246108.59</v>
      </c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53">
        <v>423490.67</v>
      </c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52">
        <f>DC43</f>
        <v>423490.67</v>
      </c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</row>
    <row r="44" spans="1:143" ht="18" customHeight="1">
      <c r="A44" s="125" t="s">
        <v>18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  <c r="BK44" s="126"/>
      <c r="BL44" s="66" t="s">
        <v>15</v>
      </c>
      <c r="BM44" s="67"/>
      <c r="BN44" s="67"/>
      <c r="BO44" s="67"/>
      <c r="BP44" s="67"/>
      <c r="BQ44" s="67"/>
      <c r="BR44" s="53">
        <v>6742267.15</v>
      </c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53">
        <v>6742267.15</v>
      </c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53">
        <v>56333993.16</v>
      </c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>
        <f>DC44</f>
        <v>56333993.16</v>
      </c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</row>
    <row r="45" spans="1:143" ht="23.25" customHeight="1">
      <c r="A45" s="103" t="s">
        <v>221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5"/>
      <c r="BL45" s="66" t="s">
        <v>19</v>
      </c>
      <c r="BM45" s="67"/>
      <c r="BN45" s="67"/>
      <c r="BO45" s="67"/>
      <c r="BP45" s="67"/>
      <c r="BQ45" s="67"/>
      <c r="BR45" s="53">
        <f>BR44</f>
        <v>6742267.15</v>
      </c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53">
        <f>CQ44</f>
        <v>6742267.15</v>
      </c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53">
        <v>56333993.16</v>
      </c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52">
        <f>DC45</f>
        <v>56333993.16</v>
      </c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</row>
    <row r="46" spans="1:143" ht="18" customHeight="1">
      <c r="A46" s="129" t="s">
        <v>222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30"/>
      <c r="BL46" s="66" t="s">
        <v>20</v>
      </c>
      <c r="BM46" s="67"/>
      <c r="BN46" s="67"/>
      <c r="BO46" s="67"/>
      <c r="BP46" s="67"/>
      <c r="BQ46" s="67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53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</row>
    <row r="47" spans="1:143" s="3" customFormat="1" ht="18" customHeight="1" thickBot="1">
      <c r="A47" s="168" t="s">
        <v>223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8"/>
      <c r="AZ47" s="168"/>
      <c r="BA47" s="168"/>
      <c r="BB47" s="168"/>
      <c r="BC47" s="168"/>
      <c r="BD47" s="168"/>
      <c r="BE47" s="168"/>
      <c r="BF47" s="168"/>
      <c r="BG47" s="168"/>
      <c r="BH47" s="168"/>
      <c r="BI47" s="168"/>
      <c r="BJ47" s="168"/>
      <c r="BK47" s="169"/>
      <c r="BL47" s="127" t="s">
        <v>21</v>
      </c>
      <c r="BM47" s="128"/>
      <c r="BN47" s="128"/>
      <c r="BO47" s="128"/>
      <c r="BP47" s="128"/>
      <c r="BQ47" s="128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4"/>
      <c r="CV47" s="94"/>
      <c r="CW47" s="94"/>
      <c r="CX47" s="94"/>
      <c r="CY47" s="94"/>
      <c r="CZ47" s="94"/>
      <c r="DA47" s="94"/>
      <c r="DB47" s="94"/>
      <c r="DC47" s="119"/>
      <c r="DD47" s="94"/>
      <c r="DE47" s="94"/>
      <c r="DF47" s="94"/>
      <c r="DG47" s="94"/>
      <c r="DH47" s="94"/>
      <c r="DI47" s="94"/>
      <c r="DJ47" s="94"/>
      <c r="DK47" s="94"/>
      <c r="DL47" s="94"/>
      <c r="DM47" s="94"/>
      <c r="DN47" s="94"/>
      <c r="DO47" s="94"/>
      <c r="DP47" s="94"/>
      <c r="DQ47" s="94"/>
      <c r="DR47" s="94"/>
      <c r="DS47" s="94"/>
      <c r="DT47" s="94"/>
      <c r="DU47" s="94"/>
      <c r="DV47" s="94"/>
      <c r="DW47" s="94"/>
      <c r="DX47" s="94"/>
      <c r="DY47" s="94"/>
      <c r="DZ47" s="94"/>
      <c r="EA47" s="94"/>
      <c r="EB47" s="94"/>
      <c r="EC47" s="94"/>
      <c r="ED47" s="94"/>
      <c r="EE47" s="94"/>
      <c r="EF47" s="94"/>
      <c r="EG47" s="94"/>
      <c r="EH47" s="94"/>
      <c r="EI47" s="94"/>
      <c r="EJ47" s="94"/>
      <c r="EK47" s="94"/>
      <c r="EL47" s="94"/>
      <c r="EM47" s="94"/>
    </row>
    <row r="48" ht="15" customHeight="1">
      <c r="EM48" s="15" t="s">
        <v>52</v>
      </c>
    </row>
    <row r="49" spans="1:143" ht="11.25" customHeight="1">
      <c r="A49" s="70" t="s">
        <v>164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1"/>
      <c r="BL49" s="78" t="s">
        <v>0</v>
      </c>
      <c r="BM49" s="78"/>
      <c r="BN49" s="78"/>
      <c r="BO49" s="78"/>
      <c r="BP49" s="78"/>
      <c r="BQ49" s="78"/>
      <c r="BR49" s="78" t="s">
        <v>1</v>
      </c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 t="s">
        <v>4</v>
      </c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</row>
    <row r="50" spans="1:143" ht="52.5" customHeight="1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3"/>
      <c r="BL50" s="78"/>
      <c r="BM50" s="78"/>
      <c r="BN50" s="78"/>
      <c r="BO50" s="78"/>
      <c r="BP50" s="78"/>
      <c r="BQ50" s="78"/>
      <c r="BR50" s="60" t="s">
        <v>2</v>
      </c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 t="s">
        <v>5</v>
      </c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 t="s">
        <v>3</v>
      </c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 t="s">
        <v>2</v>
      </c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 t="s">
        <v>5</v>
      </c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 t="s">
        <v>3</v>
      </c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</row>
    <row r="51" spans="1:143" s="23" customFormat="1" ht="12" thickBot="1">
      <c r="A51" s="112">
        <v>1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0">
        <v>2</v>
      </c>
      <c r="BM51" s="110"/>
      <c r="BN51" s="110"/>
      <c r="BO51" s="110"/>
      <c r="BP51" s="110"/>
      <c r="BQ51" s="110"/>
      <c r="BR51" s="110">
        <v>3</v>
      </c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>
        <v>5</v>
      </c>
      <c r="CE51" s="110"/>
      <c r="CF51" s="110"/>
      <c r="CG51" s="110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>
        <v>6</v>
      </c>
      <c r="CR51" s="110"/>
      <c r="CS51" s="110"/>
      <c r="CT51" s="110"/>
      <c r="CU51" s="110"/>
      <c r="CV51" s="110"/>
      <c r="CW51" s="110"/>
      <c r="CX51" s="110"/>
      <c r="CY51" s="110"/>
      <c r="CZ51" s="110"/>
      <c r="DA51" s="110"/>
      <c r="DB51" s="110"/>
      <c r="DC51" s="111">
        <v>7</v>
      </c>
      <c r="DD51" s="111"/>
      <c r="DE51" s="111"/>
      <c r="DF51" s="111"/>
      <c r="DG51" s="111"/>
      <c r="DH51" s="111"/>
      <c r="DI51" s="111"/>
      <c r="DJ51" s="111"/>
      <c r="DK51" s="111"/>
      <c r="DL51" s="111"/>
      <c r="DM51" s="111"/>
      <c r="DN51" s="111"/>
      <c r="DO51" s="111">
        <v>9</v>
      </c>
      <c r="DP51" s="111"/>
      <c r="DQ51" s="111"/>
      <c r="DR51" s="111"/>
      <c r="DS51" s="111"/>
      <c r="DT51" s="111"/>
      <c r="DU51" s="111"/>
      <c r="DV51" s="111"/>
      <c r="DW51" s="111"/>
      <c r="DX51" s="111"/>
      <c r="DY51" s="111"/>
      <c r="DZ51" s="111"/>
      <c r="EA51" s="111"/>
      <c r="EB51" s="111">
        <v>10</v>
      </c>
      <c r="EC51" s="111"/>
      <c r="ED51" s="111"/>
      <c r="EE51" s="111"/>
      <c r="EF51" s="111"/>
      <c r="EG51" s="111"/>
      <c r="EH51" s="111"/>
      <c r="EI51" s="111"/>
      <c r="EJ51" s="111"/>
      <c r="EK51" s="111"/>
      <c r="EL51" s="111"/>
      <c r="EM51" s="111"/>
    </row>
    <row r="52" spans="1:143" ht="19.5" customHeight="1">
      <c r="A52" s="31" t="s">
        <v>33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2"/>
      <c r="BL52" s="106" t="s">
        <v>117</v>
      </c>
      <c r="BM52" s="107"/>
      <c r="BN52" s="107"/>
      <c r="BO52" s="107"/>
      <c r="BP52" s="107"/>
      <c r="BQ52" s="107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114"/>
      <c r="DD52" s="93"/>
      <c r="DE52" s="93"/>
      <c r="DF52" s="93"/>
      <c r="DG52" s="93"/>
      <c r="DH52" s="93"/>
      <c r="DI52" s="93"/>
      <c r="DJ52" s="93"/>
      <c r="DK52" s="93"/>
      <c r="DL52" s="93"/>
      <c r="DM52" s="93"/>
      <c r="DN52" s="93"/>
      <c r="DO52" s="93"/>
      <c r="DP52" s="93"/>
      <c r="DQ52" s="93"/>
      <c r="DR52" s="93"/>
      <c r="DS52" s="93"/>
      <c r="DT52" s="93"/>
      <c r="DU52" s="93"/>
      <c r="DV52" s="93"/>
      <c r="DW52" s="93"/>
      <c r="DX52" s="93"/>
      <c r="DY52" s="93"/>
      <c r="DZ52" s="93"/>
      <c r="EA52" s="93"/>
      <c r="EB52" s="93"/>
      <c r="EC52" s="93"/>
      <c r="ED52" s="93"/>
      <c r="EE52" s="93"/>
      <c r="EF52" s="93"/>
      <c r="EG52" s="93"/>
      <c r="EH52" s="93"/>
      <c r="EI52" s="93"/>
      <c r="EJ52" s="93"/>
      <c r="EK52" s="93"/>
      <c r="EL52" s="93"/>
      <c r="EM52" s="93"/>
    </row>
    <row r="53" spans="1:143" ht="23.25" customHeight="1">
      <c r="A53" s="103" t="s">
        <v>224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5"/>
      <c r="BL53" s="66" t="s">
        <v>118</v>
      </c>
      <c r="BM53" s="67"/>
      <c r="BN53" s="67"/>
      <c r="BO53" s="67"/>
      <c r="BP53" s="67"/>
      <c r="BQ53" s="67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53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</row>
    <row r="54" spans="1:143" ht="19.5" customHeight="1">
      <c r="A54" s="103" t="s">
        <v>225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5"/>
      <c r="BL54" s="66" t="s">
        <v>122</v>
      </c>
      <c r="BM54" s="67"/>
      <c r="BN54" s="67"/>
      <c r="BO54" s="67"/>
      <c r="BP54" s="67"/>
      <c r="BQ54" s="67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53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</row>
    <row r="55" spans="1:143" ht="19.5" customHeight="1">
      <c r="A55" s="103" t="s">
        <v>226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5"/>
      <c r="BL55" s="66" t="s">
        <v>123</v>
      </c>
      <c r="BM55" s="67"/>
      <c r="BN55" s="67"/>
      <c r="BO55" s="67"/>
      <c r="BP55" s="67"/>
      <c r="BQ55" s="67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53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</row>
    <row r="56" spans="1:143" ht="24" customHeight="1">
      <c r="A56" s="101" t="s">
        <v>227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2"/>
      <c r="BL56" s="66" t="s">
        <v>132</v>
      </c>
      <c r="BM56" s="67"/>
      <c r="BN56" s="67"/>
      <c r="BO56" s="67"/>
      <c r="BP56" s="67"/>
      <c r="BQ56" s="67"/>
      <c r="BR56" s="53">
        <v>734241.18</v>
      </c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>
        <f>BR56</f>
        <v>734241.18</v>
      </c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53">
        <v>734241.18</v>
      </c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>
        <f>DC56</f>
        <v>734241.18</v>
      </c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</row>
    <row r="57" spans="1:143" ht="19.5" customHeight="1">
      <c r="A57" s="101" t="s">
        <v>228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2"/>
      <c r="BL57" s="66" t="s">
        <v>34</v>
      </c>
      <c r="BM57" s="67"/>
      <c r="BN57" s="67"/>
      <c r="BO57" s="67"/>
      <c r="BP57" s="67"/>
      <c r="BQ57" s="67"/>
      <c r="BR57" s="53">
        <v>14495.52</v>
      </c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>
        <f>BR57</f>
        <v>14495.52</v>
      </c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53">
        <v>14495.52</v>
      </c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>
        <f>DC57</f>
        <v>14495.52</v>
      </c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</row>
    <row r="58" spans="1:143" ht="24" customHeight="1">
      <c r="A58" s="101" t="s">
        <v>230</v>
      </c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2"/>
      <c r="BL58" s="66" t="s">
        <v>229</v>
      </c>
      <c r="BM58" s="67"/>
      <c r="BN58" s="67"/>
      <c r="BO58" s="67"/>
      <c r="BP58" s="67"/>
      <c r="BQ58" s="67"/>
      <c r="BR58" s="53">
        <f>BR56-BR57</f>
        <v>719745.66</v>
      </c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>
        <f>BR58</f>
        <v>719745.66</v>
      </c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53">
        <f>DC56-DC57</f>
        <v>719745.66</v>
      </c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>
        <f>DC58</f>
        <v>719745.66</v>
      </c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</row>
    <row r="59" spans="1:143" s="3" customFormat="1" ht="24" customHeight="1" thickBot="1">
      <c r="A59" s="116" t="s">
        <v>231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7"/>
      <c r="BL59" s="91" t="s">
        <v>232</v>
      </c>
      <c r="BM59" s="92"/>
      <c r="BN59" s="92"/>
      <c r="BO59" s="92"/>
      <c r="BP59" s="92"/>
      <c r="BQ59" s="9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100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/>
      <c r="DY59" s="52"/>
      <c r="DZ59" s="52"/>
      <c r="EA59" s="52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</row>
    <row r="60" spans="1:143" s="3" customFormat="1" ht="35.25" customHeight="1" thickBot="1">
      <c r="A60" s="170" t="s">
        <v>233</v>
      </c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  <c r="AN60" s="171"/>
      <c r="AO60" s="171"/>
      <c r="AP60" s="171"/>
      <c r="AQ60" s="171"/>
      <c r="AR60" s="171"/>
      <c r="AS60" s="171"/>
      <c r="AT60" s="171"/>
      <c r="AU60" s="171"/>
      <c r="AV60" s="171"/>
      <c r="AW60" s="171"/>
      <c r="AX60" s="171"/>
      <c r="AY60" s="171"/>
      <c r="AZ60" s="171"/>
      <c r="BA60" s="171"/>
      <c r="BB60" s="171"/>
      <c r="BC60" s="171"/>
      <c r="BD60" s="171"/>
      <c r="BE60" s="171"/>
      <c r="BF60" s="171"/>
      <c r="BG60" s="171"/>
      <c r="BH60" s="171"/>
      <c r="BI60" s="171"/>
      <c r="BJ60" s="171"/>
      <c r="BK60" s="172"/>
      <c r="BL60" s="62" t="s">
        <v>35</v>
      </c>
      <c r="BM60" s="63"/>
      <c r="BN60" s="63"/>
      <c r="BO60" s="63"/>
      <c r="BP60" s="63"/>
      <c r="BQ60" s="63"/>
      <c r="BR60" s="99">
        <f>BR24+BR39+BR42+BR43+BR44+BR52+BR58+BR59</f>
        <v>244962525.17000002</v>
      </c>
      <c r="BS60" s="99"/>
      <c r="BT60" s="99"/>
      <c r="BU60" s="99"/>
      <c r="BV60" s="99"/>
      <c r="BW60" s="99"/>
      <c r="BX60" s="99"/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99"/>
      <c r="CK60" s="99"/>
      <c r="CL60" s="99"/>
      <c r="CM60" s="99"/>
      <c r="CN60" s="99"/>
      <c r="CO60" s="99"/>
      <c r="CP60" s="99"/>
      <c r="CQ60" s="95">
        <f>BR60</f>
        <v>244962525.17000002</v>
      </c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7"/>
      <c r="DC60" s="99">
        <f>DC24+DC39+DC42+DC43+DC44+DC52+DC58+DC59</f>
        <v>286503530.00000006</v>
      </c>
      <c r="DD60" s="99"/>
      <c r="DE60" s="99"/>
      <c r="DF60" s="99"/>
      <c r="DG60" s="99"/>
      <c r="DH60" s="99"/>
      <c r="DI60" s="99"/>
      <c r="DJ60" s="99"/>
      <c r="DK60" s="99"/>
      <c r="DL60" s="99"/>
      <c r="DM60" s="99"/>
      <c r="DN60" s="99"/>
      <c r="DO60" s="99"/>
      <c r="DP60" s="99"/>
      <c r="DQ60" s="99"/>
      <c r="DR60" s="99"/>
      <c r="DS60" s="99"/>
      <c r="DT60" s="99"/>
      <c r="DU60" s="99"/>
      <c r="DV60" s="99"/>
      <c r="DW60" s="99"/>
      <c r="DX60" s="99"/>
      <c r="DY60" s="99"/>
      <c r="DZ60" s="99"/>
      <c r="EA60" s="99"/>
      <c r="EB60" s="99">
        <f>EB24+EB39+EB42+EB43+EB44+EB52+EB58+EB59</f>
        <v>286503530.00000006</v>
      </c>
      <c r="EC60" s="99"/>
      <c r="ED60" s="99"/>
      <c r="EE60" s="99"/>
      <c r="EF60" s="99"/>
      <c r="EG60" s="99"/>
      <c r="EH60" s="99"/>
      <c r="EI60" s="99"/>
      <c r="EJ60" s="99"/>
      <c r="EK60" s="99"/>
      <c r="EL60" s="99"/>
      <c r="EM60" s="99"/>
    </row>
    <row r="61" ht="15" customHeight="1">
      <c r="EM61" s="15" t="s">
        <v>70</v>
      </c>
    </row>
    <row r="62" spans="1:143" ht="11.25" customHeight="1">
      <c r="A62" s="70" t="s">
        <v>164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1"/>
      <c r="BL62" s="78" t="s">
        <v>0</v>
      </c>
      <c r="BM62" s="78"/>
      <c r="BN62" s="78"/>
      <c r="BO62" s="78"/>
      <c r="BP62" s="78"/>
      <c r="BQ62" s="78"/>
      <c r="BR62" s="78" t="s">
        <v>1</v>
      </c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 t="s">
        <v>4</v>
      </c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98"/>
    </row>
    <row r="63" spans="1:143" ht="53.25" customHeight="1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3"/>
      <c r="BL63" s="78"/>
      <c r="BM63" s="78"/>
      <c r="BN63" s="78"/>
      <c r="BO63" s="78"/>
      <c r="BP63" s="78"/>
      <c r="BQ63" s="78"/>
      <c r="BR63" s="60" t="s">
        <v>2</v>
      </c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 t="s">
        <v>5</v>
      </c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 t="s">
        <v>3</v>
      </c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 t="s">
        <v>2</v>
      </c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 t="s">
        <v>5</v>
      </c>
      <c r="DP63" s="60"/>
      <c r="DQ63" s="60"/>
      <c r="DR63" s="60"/>
      <c r="DS63" s="60"/>
      <c r="DT63" s="60"/>
      <c r="DU63" s="60"/>
      <c r="DV63" s="60"/>
      <c r="DW63" s="60"/>
      <c r="DX63" s="60"/>
      <c r="DY63" s="60"/>
      <c r="DZ63" s="60"/>
      <c r="EA63" s="60"/>
      <c r="EB63" s="60" t="s">
        <v>3</v>
      </c>
      <c r="EC63" s="60"/>
      <c r="ED63" s="60"/>
      <c r="EE63" s="60"/>
      <c r="EF63" s="60"/>
      <c r="EG63" s="60"/>
      <c r="EH63" s="60"/>
      <c r="EI63" s="60"/>
      <c r="EJ63" s="60"/>
      <c r="EK63" s="60"/>
      <c r="EL63" s="60"/>
      <c r="EM63" s="60"/>
    </row>
    <row r="64" spans="1:143" s="23" customFormat="1" ht="12" thickBot="1">
      <c r="A64" s="112">
        <v>1</v>
      </c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0">
        <v>2</v>
      </c>
      <c r="BM64" s="110"/>
      <c r="BN64" s="110"/>
      <c r="BO64" s="110"/>
      <c r="BP64" s="110"/>
      <c r="BQ64" s="110"/>
      <c r="BR64" s="110">
        <v>3</v>
      </c>
      <c r="BS64" s="110"/>
      <c r="BT64" s="110"/>
      <c r="BU64" s="110"/>
      <c r="BV64" s="110"/>
      <c r="BW64" s="110"/>
      <c r="BX64" s="110"/>
      <c r="BY64" s="110"/>
      <c r="BZ64" s="110"/>
      <c r="CA64" s="110"/>
      <c r="CB64" s="110"/>
      <c r="CC64" s="110"/>
      <c r="CD64" s="110">
        <v>5</v>
      </c>
      <c r="CE64" s="110"/>
      <c r="CF64" s="110"/>
      <c r="CG64" s="110"/>
      <c r="CH64" s="110"/>
      <c r="CI64" s="110"/>
      <c r="CJ64" s="110"/>
      <c r="CK64" s="110"/>
      <c r="CL64" s="110"/>
      <c r="CM64" s="110"/>
      <c r="CN64" s="110"/>
      <c r="CO64" s="110"/>
      <c r="CP64" s="110"/>
      <c r="CQ64" s="110">
        <v>6</v>
      </c>
      <c r="CR64" s="110"/>
      <c r="CS64" s="110"/>
      <c r="CT64" s="110"/>
      <c r="CU64" s="110"/>
      <c r="CV64" s="110"/>
      <c r="CW64" s="110"/>
      <c r="CX64" s="110"/>
      <c r="CY64" s="110"/>
      <c r="CZ64" s="110"/>
      <c r="DA64" s="110"/>
      <c r="DB64" s="110"/>
      <c r="DC64" s="110">
        <v>7</v>
      </c>
      <c r="DD64" s="110"/>
      <c r="DE64" s="110"/>
      <c r="DF64" s="110"/>
      <c r="DG64" s="110"/>
      <c r="DH64" s="110"/>
      <c r="DI64" s="110"/>
      <c r="DJ64" s="110"/>
      <c r="DK64" s="110"/>
      <c r="DL64" s="110"/>
      <c r="DM64" s="110"/>
      <c r="DN64" s="110"/>
      <c r="DO64" s="110">
        <v>9</v>
      </c>
      <c r="DP64" s="110"/>
      <c r="DQ64" s="110"/>
      <c r="DR64" s="110"/>
      <c r="DS64" s="110"/>
      <c r="DT64" s="110"/>
      <c r="DU64" s="110"/>
      <c r="DV64" s="110"/>
      <c r="DW64" s="110"/>
      <c r="DX64" s="110"/>
      <c r="DY64" s="110"/>
      <c r="DZ64" s="110"/>
      <c r="EA64" s="110"/>
      <c r="EB64" s="111">
        <v>10</v>
      </c>
      <c r="EC64" s="111"/>
      <c r="ED64" s="111"/>
      <c r="EE64" s="111"/>
      <c r="EF64" s="111"/>
      <c r="EG64" s="111"/>
      <c r="EH64" s="111"/>
      <c r="EI64" s="111"/>
      <c r="EJ64" s="111"/>
      <c r="EK64" s="111"/>
      <c r="EL64" s="111"/>
      <c r="EM64" s="111"/>
    </row>
    <row r="65" spans="1:143" ht="16.5" customHeight="1">
      <c r="A65" s="68" t="s">
        <v>37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9"/>
      <c r="BL65" s="106" t="s">
        <v>36</v>
      </c>
      <c r="BM65" s="107"/>
      <c r="BN65" s="107"/>
      <c r="BO65" s="107"/>
      <c r="BP65" s="107"/>
      <c r="BQ65" s="107"/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3"/>
      <c r="CR65" s="93"/>
      <c r="CS65" s="93"/>
      <c r="CT65" s="93"/>
      <c r="CU65" s="93"/>
      <c r="CV65" s="93"/>
      <c r="CW65" s="93"/>
      <c r="CX65" s="93"/>
      <c r="CY65" s="93"/>
      <c r="CZ65" s="93"/>
      <c r="DA65" s="93"/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>
        <v>8128853.3</v>
      </c>
      <c r="DP65" s="93"/>
      <c r="DQ65" s="93"/>
      <c r="DR65" s="93"/>
      <c r="DS65" s="93"/>
      <c r="DT65" s="93"/>
      <c r="DU65" s="93"/>
      <c r="DV65" s="93"/>
      <c r="DW65" s="93"/>
      <c r="DX65" s="93"/>
      <c r="DY65" s="93"/>
      <c r="DZ65" s="93"/>
      <c r="EA65" s="93"/>
      <c r="EB65" s="93">
        <f>DO65</f>
        <v>8128853.3</v>
      </c>
      <c r="EC65" s="93"/>
      <c r="ED65" s="93"/>
      <c r="EE65" s="93"/>
      <c r="EF65" s="93"/>
      <c r="EG65" s="93"/>
      <c r="EH65" s="93"/>
      <c r="EI65" s="93"/>
      <c r="EJ65" s="93"/>
      <c r="EK65" s="93"/>
      <c r="EL65" s="93"/>
      <c r="EM65" s="93"/>
    </row>
    <row r="66" spans="1:143" ht="18" customHeight="1">
      <c r="A66" s="31" t="s">
        <v>38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2"/>
      <c r="BL66" s="66"/>
      <c r="BM66" s="67"/>
      <c r="BN66" s="67"/>
      <c r="BO66" s="67"/>
      <c r="BP66" s="67"/>
      <c r="BQ66" s="67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</row>
    <row r="67" spans="1:143" ht="34.5" customHeight="1">
      <c r="A67" s="103" t="s">
        <v>235</v>
      </c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5"/>
      <c r="BL67" s="66" t="s">
        <v>39</v>
      </c>
      <c r="BM67" s="67"/>
      <c r="BN67" s="67"/>
      <c r="BO67" s="67"/>
      <c r="BP67" s="67"/>
      <c r="BQ67" s="67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>
        <v>8128853.3</v>
      </c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>
        <f>DO67</f>
        <v>8128853.3</v>
      </c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</row>
    <row r="68" spans="1:143" ht="24" customHeight="1">
      <c r="A68" s="129" t="s">
        <v>295</v>
      </c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30"/>
      <c r="BL68" s="66" t="s">
        <v>40</v>
      </c>
      <c r="BM68" s="67"/>
      <c r="BN68" s="67"/>
      <c r="BO68" s="67"/>
      <c r="BP68" s="67"/>
      <c r="BQ68" s="67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</row>
    <row r="69" spans="1:143" ht="23.25" customHeight="1">
      <c r="A69" s="129" t="s">
        <v>236</v>
      </c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30"/>
      <c r="BL69" s="66" t="s">
        <v>41</v>
      </c>
      <c r="BM69" s="67"/>
      <c r="BN69" s="67"/>
      <c r="BO69" s="67"/>
      <c r="BP69" s="67"/>
      <c r="BQ69" s="67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</row>
    <row r="70" spans="1:143" ht="23.25" customHeight="1">
      <c r="A70" s="129" t="s">
        <v>237</v>
      </c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30"/>
      <c r="BL70" s="66" t="s">
        <v>43</v>
      </c>
      <c r="BM70" s="67"/>
      <c r="BN70" s="67"/>
      <c r="BO70" s="67"/>
      <c r="BP70" s="67"/>
      <c r="BQ70" s="67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</row>
    <row r="71" spans="1:143" ht="23.25" customHeight="1">
      <c r="A71" s="129" t="s">
        <v>238</v>
      </c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30"/>
      <c r="BL71" s="66" t="s">
        <v>44</v>
      </c>
      <c r="BM71" s="67"/>
      <c r="BN71" s="67"/>
      <c r="BO71" s="67"/>
      <c r="BP71" s="67"/>
      <c r="BQ71" s="67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</row>
    <row r="72" spans="1:143" ht="23.25" customHeight="1">
      <c r="A72" s="129" t="s">
        <v>239</v>
      </c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30"/>
      <c r="BL72" s="66" t="s">
        <v>45</v>
      </c>
      <c r="BM72" s="67"/>
      <c r="BN72" s="67"/>
      <c r="BO72" s="67"/>
      <c r="BP72" s="67"/>
      <c r="BQ72" s="67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49"/>
      <c r="DW72" s="49"/>
      <c r="DX72" s="49"/>
      <c r="DY72" s="49"/>
      <c r="DZ72" s="49"/>
      <c r="EA72" s="49"/>
      <c r="EB72" s="49"/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</row>
    <row r="73" spans="1:143" ht="18.75" customHeight="1">
      <c r="A73" s="129" t="s">
        <v>240</v>
      </c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30"/>
      <c r="BL73" s="66" t="s">
        <v>46</v>
      </c>
      <c r="BM73" s="67"/>
      <c r="BN73" s="67"/>
      <c r="BO73" s="67"/>
      <c r="BP73" s="67"/>
      <c r="BQ73" s="67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49"/>
      <c r="EL73" s="49"/>
      <c r="EM73" s="49"/>
    </row>
    <row r="74" spans="1:143" ht="18.75" customHeight="1">
      <c r="A74" s="129" t="s">
        <v>241</v>
      </c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  <c r="BK74" s="130"/>
      <c r="BL74" s="66" t="s">
        <v>234</v>
      </c>
      <c r="BM74" s="67"/>
      <c r="BN74" s="67"/>
      <c r="BO74" s="67"/>
      <c r="BP74" s="67"/>
      <c r="BQ74" s="67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</row>
    <row r="75" spans="1:143" ht="24" customHeight="1">
      <c r="A75" s="76" t="s">
        <v>333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7"/>
      <c r="BL75" s="58" t="s">
        <v>332</v>
      </c>
      <c r="BM75" s="59"/>
      <c r="BN75" s="59"/>
      <c r="BO75" s="59"/>
      <c r="BP75" s="59"/>
      <c r="BQ75" s="5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  <c r="DT75" s="49"/>
      <c r="DU75" s="49"/>
      <c r="DV75" s="49"/>
      <c r="DW75" s="49"/>
      <c r="DX75" s="49"/>
      <c r="DY75" s="49"/>
      <c r="DZ75" s="49"/>
      <c r="EA75" s="49"/>
      <c r="EB75" s="49"/>
      <c r="EC75" s="49"/>
      <c r="ED75" s="49"/>
      <c r="EE75" s="49"/>
      <c r="EF75" s="49"/>
      <c r="EG75" s="49"/>
      <c r="EH75" s="49"/>
      <c r="EI75" s="49"/>
      <c r="EJ75" s="49"/>
      <c r="EK75" s="49"/>
      <c r="EL75" s="49"/>
      <c r="EM75" s="49"/>
    </row>
    <row r="76" spans="1:143" ht="24" customHeight="1">
      <c r="A76" s="123" t="s">
        <v>242</v>
      </c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/>
      <c r="AU76" s="125"/>
      <c r="AV76" s="125"/>
      <c r="AW76" s="125"/>
      <c r="AX76" s="125"/>
      <c r="AY76" s="125"/>
      <c r="AZ76" s="125"/>
      <c r="BA76" s="125"/>
      <c r="BB76" s="125"/>
      <c r="BC76" s="125"/>
      <c r="BD76" s="125"/>
      <c r="BE76" s="125"/>
      <c r="BF76" s="125"/>
      <c r="BG76" s="125"/>
      <c r="BH76" s="125"/>
      <c r="BI76" s="125"/>
      <c r="BJ76" s="125"/>
      <c r="BK76" s="126"/>
      <c r="BL76" s="66" t="s">
        <v>140</v>
      </c>
      <c r="BM76" s="67"/>
      <c r="BN76" s="67"/>
      <c r="BO76" s="67"/>
      <c r="BP76" s="67"/>
      <c r="BQ76" s="67"/>
      <c r="BR76" s="49">
        <f>BR77+BR78</f>
        <v>29526802.3</v>
      </c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>
        <f>BR76+CD76</f>
        <v>29526802.3</v>
      </c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>
        <f>DC77+DC78</f>
        <v>14528397.33</v>
      </c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  <c r="DT76" s="49"/>
      <c r="DU76" s="49"/>
      <c r="DV76" s="49"/>
      <c r="DW76" s="49"/>
      <c r="DX76" s="49"/>
      <c r="DY76" s="49"/>
      <c r="DZ76" s="49"/>
      <c r="EA76" s="49"/>
      <c r="EB76" s="49">
        <f>DC76+DO76</f>
        <v>14528397.33</v>
      </c>
      <c r="EC76" s="49"/>
      <c r="ED76" s="49"/>
      <c r="EE76" s="49"/>
      <c r="EF76" s="49"/>
      <c r="EG76" s="49"/>
      <c r="EH76" s="49"/>
      <c r="EI76" s="49"/>
      <c r="EJ76" s="49"/>
      <c r="EK76" s="49"/>
      <c r="EL76" s="49"/>
      <c r="EM76" s="49"/>
    </row>
    <row r="77" spans="1:143" ht="34.5" customHeight="1">
      <c r="A77" s="103" t="s">
        <v>244</v>
      </c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  <c r="BH77" s="104"/>
      <c r="BI77" s="104"/>
      <c r="BJ77" s="104"/>
      <c r="BK77" s="105"/>
      <c r="BL77" s="66" t="s">
        <v>141</v>
      </c>
      <c r="BM77" s="67"/>
      <c r="BN77" s="67"/>
      <c r="BO77" s="67"/>
      <c r="BP77" s="67"/>
      <c r="BQ77" s="67"/>
      <c r="BR77" s="49">
        <v>29448506.01</v>
      </c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>
        <f>BR77+CD77</f>
        <v>29448506.01</v>
      </c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>
        <v>14463101.63</v>
      </c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49"/>
      <c r="DU77" s="49"/>
      <c r="DV77" s="49"/>
      <c r="DW77" s="49"/>
      <c r="DX77" s="49"/>
      <c r="DY77" s="49"/>
      <c r="DZ77" s="49"/>
      <c r="EA77" s="49"/>
      <c r="EB77" s="49">
        <f>DC77+DO77</f>
        <v>14463101.63</v>
      </c>
      <c r="EC77" s="49"/>
      <c r="ED77" s="49"/>
      <c r="EE77" s="49"/>
      <c r="EF77" s="49"/>
      <c r="EG77" s="49"/>
      <c r="EH77" s="49"/>
      <c r="EI77" s="49"/>
      <c r="EJ77" s="49"/>
      <c r="EK77" s="49"/>
      <c r="EL77" s="49"/>
      <c r="EM77" s="49"/>
    </row>
    <row r="78" spans="1:143" ht="23.25" customHeight="1">
      <c r="A78" s="129" t="s">
        <v>245</v>
      </c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30"/>
      <c r="BL78" s="66" t="s">
        <v>142</v>
      </c>
      <c r="BM78" s="67"/>
      <c r="BN78" s="67"/>
      <c r="BO78" s="67"/>
      <c r="BP78" s="67"/>
      <c r="BQ78" s="67"/>
      <c r="BR78" s="49">
        <v>78296.29</v>
      </c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>
        <f>BR78</f>
        <v>78296.29</v>
      </c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>
        <v>65295.7</v>
      </c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  <c r="DT78" s="49"/>
      <c r="DU78" s="49"/>
      <c r="DV78" s="49"/>
      <c r="DW78" s="49"/>
      <c r="DX78" s="49"/>
      <c r="DY78" s="49"/>
      <c r="DZ78" s="49"/>
      <c r="EA78" s="49"/>
      <c r="EB78" s="49">
        <f>DC78</f>
        <v>65295.7</v>
      </c>
      <c r="EC78" s="49"/>
      <c r="ED78" s="49"/>
      <c r="EE78" s="49"/>
      <c r="EF78" s="49"/>
      <c r="EG78" s="49"/>
      <c r="EH78" s="49"/>
      <c r="EI78" s="49"/>
      <c r="EJ78" s="49"/>
      <c r="EK78" s="49"/>
      <c r="EL78" s="49"/>
      <c r="EM78" s="49"/>
    </row>
    <row r="79" spans="1:143" s="3" customFormat="1" ht="23.25" customHeight="1" thickBot="1">
      <c r="A79" s="168" t="s">
        <v>246</v>
      </c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  <c r="AA79" s="168"/>
      <c r="AB79" s="168"/>
      <c r="AC79" s="168"/>
      <c r="AD79" s="168"/>
      <c r="AE79" s="168"/>
      <c r="AF79" s="168"/>
      <c r="AG79" s="168"/>
      <c r="AH79" s="168"/>
      <c r="AI79" s="168"/>
      <c r="AJ79" s="168"/>
      <c r="AK79" s="168"/>
      <c r="AL79" s="168"/>
      <c r="AM79" s="168"/>
      <c r="AN79" s="168"/>
      <c r="AO79" s="168"/>
      <c r="AP79" s="168"/>
      <c r="AQ79" s="168"/>
      <c r="AR79" s="168"/>
      <c r="AS79" s="168"/>
      <c r="AT79" s="168"/>
      <c r="AU79" s="168"/>
      <c r="AV79" s="168"/>
      <c r="AW79" s="168"/>
      <c r="AX79" s="168"/>
      <c r="AY79" s="168"/>
      <c r="AZ79" s="168"/>
      <c r="BA79" s="168"/>
      <c r="BB79" s="168"/>
      <c r="BC79" s="168"/>
      <c r="BD79" s="168"/>
      <c r="BE79" s="168"/>
      <c r="BF79" s="168"/>
      <c r="BG79" s="168"/>
      <c r="BH79" s="168"/>
      <c r="BI79" s="168"/>
      <c r="BJ79" s="168"/>
      <c r="BK79" s="169"/>
      <c r="BL79" s="127" t="s">
        <v>243</v>
      </c>
      <c r="BM79" s="128"/>
      <c r="BN79" s="128"/>
      <c r="BO79" s="128"/>
      <c r="BP79" s="128"/>
      <c r="BQ79" s="128"/>
      <c r="BR79" s="94"/>
      <c r="BS79" s="94"/>
      <c r="BT79" s="94"/>
      <c r="BU79" s="94"/>
      <c r="BV79" s="94"/>
      <c r="BW79" s="94"/>
      <c r="BX79" s="94"/>
      <c r="BY79" s="94"/>
      <c r="BZ79" s="94"/>
      <c r="CA79" s="94"/>
      <c r="CB79" s="94"/>
      <c r="CC79" s="94"/>
      <c r="CD79" s="94"/>
      <c r="CE79" s="94"/>
      <c r="CF79" s="94"/>
      <c r="CG79" s="94"/>
      <c r="CH79" s="94"/>
      <c r="CI79" s="94"/>
      <c r="CJ79" s="94"/>
      <c r="CK79" s="94"/>
      <c r="CL79" s="94"/>
      <c r="CM79" s="94"/>
      <c r="CN79" s="94"/>
      <c r="CO79" s="94"/>
      <c r="CP79" s="94"/>
      <c r="CQ79" s="94"/>
      <c r="CR79" s="94"/>
      <c r="CS79" s="94"/>
      <c r="CT79" s="94"/>
      <c r="CU79" s="94"/>
      <c r="CV79" s="94"/>
      <c r="CW79" s="94"/>
      <c r="CX79" s="94"/>
      <c r="CY79" s="94"/>
      <c r="CZ79" s="94"/>
      <c r="DA79" s="94"/>
      <c r="DB79" s="94"/>
      <c r="DC79" s="94"/>
      <c r="DD79" s="94"/>
      <c r="DE79" s="94"/>
      <c r="DF79" s="94"/>
      <c r="DG79" s="94"/>
      <c r="DH79" s="94"/>
      <c r="DI79" s="94"/>
      <c r="DJ79" s="94"/>
      <c r="DK79" s="94"/>
      <c r="DL79" s="94"/>
      <c r="DM79" s="94"/>
      <c r="DN79" s="94"/>
      <c r="DO79" s="94"/>
      <c r="DP79" s="94"/>
      <c r="DQ79" s="94"/>
      <c r="DR79" s="94"/>
      <c r="DS79" s="94"/>
      <c r="DT79" s="94"/>
      <c r="DU79" s="94"/>
      <c r="DV79" s="94"/>
      <c r="DW79" s="94"/>
      <c r="DX79" s="94"/>
      <c r="DY79" s="94"/>
      <c r="DZ79" s="94"/>
      <c r="EA79" s="94"/>
      <c r="EB79" s="94"/>
      <c r="EC79" s="94"/>
      <c r="ED79" s="94"/>
      <c r="EE79" s="94"/>
      <c r="EF79" s="94"/>
      <c r="EG79" s="94"/>
      <c r="EH79" s="94"/>
      <c r="EI79" s="94"/>
      <c r="EJ79" s="94"/>
      <c r="EK79" s="94"/>
      <c r="EL79" s="94"/>
      <c r="EM79" s="94"/>
    </row>
    <row r="80" ht="15" customHeight="1">
      <c r="EM80" s="15" t="s">
        <v>91</v>
      </c>
    </row>
    <row r="81" spans="1:143" ht="11.25" customHeight="1">
      <c r="A81" s="70" t="s">
        <v>164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1"/>
      <c r="BL81" s="78" t="s">
        <v>0</v>
      </c>
      <c r="BM81" s="78"/>
      <c r="BN81" s="78"/>
      <c r="BO81" s="78"/>
      <c r="BP81" s="78"/>
      <c r="BQ81" s="78"/>
      <c r="BR81" s="78" t="s">
        <v>1</v>
      </c>
      <c r="BS81" s="78"/>
      <c r="BT81" s="78"/>
      <c r="BU81" s="78"/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 t="s">
        <v>4</v>
      </c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</row>
    <row r="82" spans="1:143" ht="51.75" customHeight="1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3"/>
      <c r="BL82" s="78"/>
      <c r="BM82" s="78"/>
      <c r="BN82" s="78"/>
      <c r="BO82" s="78"/>
      <c r="BP82" s="78"/>
      <c r="BQ82" s="78"/>
      <c r="BR82" s="60" t="s">
        <v>2</v>
      </c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 t="s">
        <v>5</v>
      </c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 t="s">
        <v>3</v>
      </c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 t="s">
        <v>2</v>
      </c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 t="s">
        <v>5</v>
      </c>
      <c r="DP82" s="60"/>
      <c r="DQ82" s="60"/>
      <c r="DR82" s="60"/>
      <c r="DS82" s="60"/>
      <c r="DT82" s="60"/>
      <c r="DU82" s="60"/>
      <c r="DV82" s="60"/>
      <c r="DW82" s="60"/>
      <c r="DX82" s="60"/>
      <c r="DY82" s="60"/>
      <c r="DZ82" s="60"/>
      <c r="EA82" s="60"/>
      <c r="EB82" s="60" t="s">
        <v>3</v>
      </c>
      <c r="EC82" s="60"/>
      <c r="ED82" s="60"/>
      <c r="EE82" s="60"/>
      <c r="EF82" s="60"/>
      <c r="EG82" s="60"/>
      <c r="EH82" s="60"/>
      <c r="EI82" s="60"/>
      <c r="EJ82" s="60"/>
      <c r="EK82" s="60"/>
      <c r="EL82" s="60"/>
      <c r="EM82" s="60"/>
    </row>
    <row r="83" spans="1:143" s="23" customFormat="1" ht="12" thickBot="1">
      <c r="A83" s="112">
        <v>1</v>
      </c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1"/>
      <c r="BD83" s="111"/>
      <c r="BE83" s="111"/>
      <c r="BF83" s="111"/>
      <c r="BG83" s="111"/>
      <c r="BH83" s="111"/>
      <c r="BI83" s="111"/>
      <c r="BJ83" s="111"/>
      <c r="BK83" s="111"/>
      <c r="BL83" s="110">
        <v>2</v>
      </c>
      <c r="BM83" s="110"/>
      <c r="BN83" s="110"/>
      <c r="BO83" s="110"/>
      <c r="BP83" s="110"/>
      <c r="BQ83" s="110"/>
      <c r="BR83" s="110">
        <v>3</v>
      </c>
      <c r="BS83" s="110"/>
      <c r="BT83" s="110"/>
      <c r="BU83" s="110"/>
      <c r="BV83" s="110"/>
      <c r="BW83" s="110"/>
      <c r="BX83" s="110"/>
      <c r="BY83" s="110"/>
      <c r="BZ83" s="110"/>
      <c r="CA83" s="110"/>
      <c r="CB83" s="110"/>
      <c r="CC83" s="110"/>
      <c r="CD83" s="110">
        <v>5</v>
      </c>
      <c r="CE83" s="110"/>
      <c r="CF83" s="110"/>
      <c r="CG83" s="110"/>
      <c r="CH83" s="110"/>
      <c r="CI83" s="110"/>
      <c r="CJ83" s="110"/>
      <c r="CK83" s="110"/>
      <c r="CL83" s="110"/>
      <c r="CM83" s="110"/>
      <c r="CN83" s="110"/>
      <c r="CO83" s="110"/>
      <c r="CP83" s="110"/>
      <c r="CQ83" s="110">
        <v>6</v>
      </c>
      <c r="CR83" s="110"/>
      <c r="CS83" s="110"/>
      <c r="CT83" s="110"/>
      <c r="CU83" s="110"/>
      <c r="CV83" s="110"/>
      <c r="CW83" s="110"/>
      <c r="CX83" s="110"/>
      <c r="CY83" s="110"/>
      <c r="CZ83" s="110"/>
      <c r="DA83" s="110"/>
      <c r="DB83" s="110"/>
      <c r="DC83" s="111">
        <v>7</v>
      </c>
      <c r="DD83" s="111"/>
      <c r="DE83" s="111"/>
      <c r="DF83" s="111"/>
      <c r="DG83" s="111"/>
      <c r="DH83" s="111"/>
      <c r="DI83" s="111"/>
      <c r="DJ83" s="111"/>
      <c r="DK83" s="111"/>
      <c r="DL83" s="111"/>
      <c r="DM83" s="111"/>
      <c r="DN83" s="111"/>
      <c r="DO83" s="111">
        <v>9</v>
      </c>
      <c r="DP83" s="111"/>
      <c r="DQ83" s="111"/>
      <c r="DR83" s="111"/>
      <c r="DS83" s="111"/>
      <c r="DT83" s="111"/>
      <c r="DU83" s="111"/>
      <c r="DV83" s="111"/>
      <c r="DW83" s="111"/>
      <c r="DX83" s="111"/>
      <c r="DY83" s="111"/>
      <c r="DZ83" s="111"/>
      <c r="EA83" s="111"/>
      <c r="EB83" s="111">
        <v>10</v>
      </c>
      <c r="EC83" s="111"/>
      <c r="ED83" s="111"/>
      <c r="EE83" s="111"/>
      <c r="EF83" s="111"/>
      <c r="EG83" s="111"/>
      <c r="EH83" s="111"/>
      <c r="EI83" s="111"/>
      <c r="EJ83" s="111"/>
      <c r="EK83" s="111"/>
      <c r="EL83" s="111"/>
      <c r="EM83" s="111"/>
    </row>
    <row r="84" spans="1:143" ht="18" customHeight="1">
      <c r="A84" s="121" t="s">
        <v>247</v>
      </c>
      <c r="B84" s="121"/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2"/>
      <c r="BL84" s="106" t="s">
        <v>48</v>
      </c>
      <c r="BM84" s="107"/>
      <c r="BN84" s="107"/>
      <c r="BO84" s="107"/>
      <c r="BP84" s="107"/>
      <c r="BQ84" s="107"/>
      <c r="BR84" s="93"/>
      <c r="BS84" s="93"/>
      <c r="BT84" s="93"/>
      <c r="BU84" s="93"/>
      <c r="BV84" s="93"/>
      <c r="BW84" s="93"/>
      <c r="BX84" s="93"/>
      <c r="BY84" s="93"/>
      <c r="BZ84" s="93"/>
      <c r="CA84" s="93"/>
      <c r="CB84" s="93"/>
      <c r="CC84" s="93"/>
      <c r="CD84" s="93"/>
      <c r="CE84" s="93"/>
      <c r="CF84" s="93"/>
      <c r="CG84" s="93"/>
      <c r="CH84" s="93"/>
      <c r="CI84" s="93"/>
      <c r="CJ84" s="93"/>
      <c r="CK84" s="93"/>
      <c r="CL84" s="93"/>
      <c r="CM84" s="93"/>
      <c r="CN84" s="93"/>
      <c r="CO84" s="93"/>
      <c r="CP84" s="93"/>
      <c r="CQ84" s="93"/>
      <c r="CR84" s="93"/>
      <c r="CS84" s="93"/>
      <c r="CT84" s="93"/>
      <c r="CU84" s="93"/>
      <c r="CV84" s="93"/>
      <c r="CW84" s="93"/>
      <c r="CX84" s="93"/>
      <c r="CY84" s="93"/>
      <c r="CZ84" s="93"/>
      <c r="DA84" s="93"/>
      <c r="DB84" s="93"/>
      <c r="DC84" s="93"/>
      <c r="DD84" s="93"/>
      <c r="DE84" s="93"/>
      <c r="DF84" s="93"/>
      <c r="DG84" s="93"/>
      <c r="DH84" s="93"/>
      <c r="DI84" s="93"/>
      <c r="DJ84" s="93"/>
      <c r="DK84" s="93"/>
      <c r="DL84" s="93"/>
      <c r="DM84" s="93"/>
      <c r="DN84" s="93"/>
      <c r="DO84" s="93"/>
      <c r="DP84" s="93"/>
      <c r="DQ84" s="93"/>
      <c r="DR84" s="93"/>
      <c r="DS84" s="93"/>
      <c r="DT84" s="93"/>
      <c r="DU84" s="93"/>
      <c r="DV84" s="93"/>
      <c r="DW84" s="93"/>
      <c r="DX84" s="93"/>
      <c r="DY84" s="93"/>
      <c r="DZ84" s="93"/>
      <c r="EA84" s="93"/>
      <c r="EB84" s="93"/>
      <c r="EC84" s="93"/>
      <c r="ED84" s="93"/>
      <c r="EE84" s="93"/>
      <c r="EF84" s="93"/>
      <c r="EG84" s="93"/>
      <c r="EH84" s="93"/>
      <c r="EI84" s="93"/>
      <c r="EJ84" s="93"/>
      <c r="EK84" s="93"/>
      <c r="EL84" s="93"/>
      <c r="EM84" s="118"/>
    </row>
    <row r="85" spans="1:143" ht="34.5" customHeight="1">
      <c r="A85" s="103" t="s">
        <v>248</v>
      </c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  <c r="BH85" s="104"/>
      <c r="BI85" s="104"/>
      <c r="BJ85" s="104"/>
      <c r="BK85" s="105"/>
      <c r="BL85" s="66" t="s">
        <v>49</v>
      </c>
      <c r="BM85" s="67"/>
      <c r="BN85" s="67"/>
      <c r="BO85" s="67"/>
      <c r="BP85" s="67"/>
      <c r="BQ85" s="67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49"/>
      <c r="DQ85" s="49"/>
      <c r="DR85" s="49"/>
      <c r="DS85" s="49"/>
      <c r="DT85" s="49"/>
      <c r="DU85" s="49"/>
      <c r="DV85" s="49"/>
      <c r="DW85" s="49"/>
      <c r="DX85" s="49"/>
      <c r="DY85" s="49"/>
      <c r="DZ85" s="49"/>
      <c r="EA85" s="49"/>
      <c r="EB85" s="49"/>
      <c r="EC85" s="49"/>
      <c r="ED85" s="49"/>
      <c r="EE85" s="49"/>
      <c r="EF85" s="49"/>
      <c r="EG85" s="49"/>
      <c r="EH85" s="49"/>
      <c r="EI85" s="49"/>
      <c r="EJ85" s="49"/>
      <c r="EK85" s="49"/>
      <c r="EL85" s="49"/>
      <c r="EM85" s="57"/>
    </row>
    <row r="86" spans="1:143" ht="22.5" customHeight="1">
      <c r="A86" s="129" t="s">
        <v>249</v>
      </c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129"/>
      <c r="BE86" s="129"/>
      <c r="BF86" s="129"/>
      <c r="BG86" s="129"/>
      <c r="BH86" s="129"/>
      <c r="BI86" s="129"/>
      <c r="BJ86" s="129"/>
      <c r="BK86" s="130"/>
      <c r="BL86" s="66" t="s">
        <v>50</v>
      </c>
      <c r="BM86" s="67"/>
      <c r="BN86" s="67"/>
      <c r="BO86" s="67"/>
      <c r="BP86" s="67"/>
      <c r="BQ86" s="67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49"/>
      <c r="DQ86" s="49"/>
      <c r="DR86" s="49"/>
      <c r="DS86" s="49"/>
      <c r="DT86" s="49"/>
      <c r="DU86" s="49"/>
      <c r="DV86" s="49"/>
      <c r="DW86" s="49"/>
      <c r="DX86" s="49"/>
      <c r="DY86" s="49"/>
      <c r="DZ86" s="49"/>
      <c r="EA86" s="49"/>
      <c r="EB86" s="49"/>
      <c r="EC86" s="49"/>
      <c r="ED86" s="49"/>
      <c r="EE86" s="49"/>
      <c r="EF86" s="49"/>
      <c r="EG86" s="49"/>
      <c r="EH86" s="49"/>
      <c r="EI86" s="49"/>
      <c r="EJ86" s="49"/>
      <c r="EK86" s="49"/>
      <c r="EL86" s="49"/>
      <c r="EM86" s="57"/>
    </row>
    <row r="87" spans="1:143" ht="22.5" customHeight="1">
      <c r="A87" s="129" t="s">
        <v>326</v>
      </c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129"/>
      <c r="BC87" s="129"/>
      <c r="BD87" s="129"/>
      <c r="BE87" s="129"/>
      <c r="BF87" s="129"/>
      <c r="BG87" s="129"/>
      <c r="BH87" s="129"/>
      <c r="BI87" s="129"/>
      <c r="BJ87" s="129"/>
      <c r="BK87" s="130"/>
      <c r="BL87" s="91" t="s">
        <v>51</v>
      </c>
      <c r="BM87" s="92"/>
      <c r="BN87" s="92"/>
      <c r="BO87" s="92"/>
      <c r="BP87" s="92"/>
      <c r="BQ87" s="9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  <c r="CO87" s="52"/>
      <c r="CP87" s="52"/>
      <c r="CQ87" s="52"/>
      <c r="CR87" s="52"/>
      <c r="CS87" s="52"/>
      <c r="CT87" s="52"/>
      <c r="CU87" s="52"/>
      <c r="CV87" s="52"/>
      <c r="CW87" s="52"/>
      <c r="CX87" s="52"/>
      <c r="CY87" s="52"/>
      <c r="CZ87" s="52"/>
      <c r="DA87" s="52"/>
      <c r="DB87" s="52"/>
      <c r="DC87" s="52"/>
      <c r="DD87" s="52"/>
      <c r="DE87" s="52"/>
      <c r="DF87" s="52"/>
      <c r="DG87" s="52"/>
      <c r="DH87" s="52"/>
      <c r="DI87" s="52"/>
      <c r="DJ87" s="52"/>
      <c r="DK87" s="52"/>
      <c r="DL87" s="52"/>
      <c r="DM87" s="52"/>
      <c r="DN87" s="52"/>
      <c r="DO87" s="52"/>
      <c r="DP87" s="52"/>
      <c r="DQ87" s="52"/>
      <c r="DR87" s="52"/>
      <c r="DS87" s="52"/>
      <c r="DT87" s="52"/>
      <c r="DU87" s="52"/>
      <c r="DV87" s="52"/>
      <c r="DW87" s="52"/>
      <c r="DX87" s="52"/>
      <c r="DY87" s="52"/>
      <c r="DZ87" s="52"/>
      <c r="EA87" s="52"/>
      <c r="EB87" s="52"/>
      <c r="EC87" s="52"/>
      <c r="ED87" s="52"/>
      <c r="EE87" s="52"/>
      <c r="EF87" s="52"/>
      <c r="EG87" s="52"/>
      <c r="EH87" s="52"/>
      <c r="EI87" s="52"/>
      <c r="EJ87" s="52"/>
      <c r="EK87" s="52"/>
      <c r="EL87" s="52"/>
      <c r="EM87" s="120"/>
    </row>
    <row r="88" spans="1:143" ht="18" customHeight="1">
      <c r="A88" s="125" t="s">
        <v>255</v>
      </c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125"/>
      <c r="AR88" s="125"/>
      <c r="AS88" s="125"/>
      <c r="AT88" s="125"/>
      <c r="AU88" s="125"/>
      <c r="AV88" s="125"/>
      <c r="AW88" s="125"/>
      <c r="AX88" s="125"/>
      <c r="AY88" s="125"/>
      <c r="AZ88" s="125"/>
      <c r="BA88" s="125"/>
      <c r="BB88" s="125"/>
      <c r="BC88" s="125"/>
      <c r="BD88" s="125"/>
      <c r="BE88" s="125"/>
      <c r="BF88" s="125"/>
      <c r="BG88" s="125"/>
      <c r="BH88" s="125"/>
      <c r="BI88" s="125"/>
      <c r="BJ88" s="125"/>
      <c r="BK88" s="126"/>
      <c r="BL88" s="66" t="s">
        <v>250</v>
      </c>
      <c r="BM88" s="67"/>
      <c r="BN88" s="67"/>
      <c r="BO88" s="67"/>
      <c r="BP88" s="67"/>
      <c r="BQ88" s="67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  <c r="DE88" s="49"/>
      <c r="DF88" s="49"/>
      <c r="DG88" s="49"/>
      <c r="DH88" s="49"/>
      <c r="DI88" s="49"/>
      <c r="DJ88" s="49"/>
      <c r="DK88" s="49"/>
      <c r="DL88" s="49"/>
      <c r="DM88" s="49"/>
      <c r="DN88" s="49"/>
      <c r="DO88" s="49"/>
      <c r="DP88" s="49"/>
      <c r="DQ88" s="49"/>
      <c r="DR88" s="49"/>
      <c r="DS88" s="49"/>
      <c r="DT88" s="49"/>
      <c r="DU88" s="49"/>
      <c r="DV88" s="49"/>
      <c r="DW88" s="49"/>
      <c r="DX88" s="49"/>
      <c r="DY88" s="49"/>
      <c r="DZ88" s="49"/>
      <c r="EA88" s="49"/>
      <c r="EB88" s="49"/>
      <c r="EC88" s="49"/>
      <c r="ED88" s="49"/>
      <c r="EE88" s="49"/>
      <c r="EF88" s="49"/>
      <c r="EG88" s="49"/>
      <c r="EH88" s="49"/>
      <c r="EI88" s="49"/>
      <c r="EJ88" s="49"/>
      <c r="EK88" s="49"/>
      <c r="EL88" s="49"/>
      <c r="EM88" s="57"/>
    </row>
    <row r="89" spans="1:143" ht="23.25" customHeight="1">
      <c r="A89" s="103" t="s">
        <v>254</v>
      </c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04"/>
      <c r="AP89" s="104"/>
      <c r="AQ89" s="104"/>
      <c r="AR89" s="104"/>
      <c r="AS89" s="104"/>
      <c r="AT89" s="104"/>
      <c r="AU89" s="104"/>
      <c r="AV89" s="104"/>
      <c r="AW89" s="104"/>
      <c r="AX89" s="104"/>
      <c r="AY89" s="104"/>
      <c r="AZ89" s="104"/>
      <c r="BA89" s="104"/>
      <c r="BB89" s="104"/>
      <c r="BC89" s="104"/>
      <c r="BD89" s="104"/>
      <c r="BE89" s="104"/>
      <c r="BF89" s="104"/>
      <c r="BG89" s="104"/>
      <c r="BH89" s="104"/>
      <c r="BI89" s="104"/>
      <c r="BJ89" s="104"/>
      <c r="BK89" s="105"/>
      <c r="BL89" s="66" t="s">
        <v>251</v>
      </c>
      <c r="BM89" s="67"/>
      <c r="BN89" s="67"/>
      <c r="BO89" s="67"/>
      <c r="BP89" s="67"/>
      <c r="BQ89" s="67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/>
      <c r="DH89" s="49"/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49"/>
      <c r="DU89" s="49"/>
      <c r="DV89" s="49"/>
      <c r="DW89" s="49"/>
      <c r="DX89" s="49"/>
      <c r="DY89" s="49"/>
      <c r="DZ89" s="49"/>
      <c r="EA89" s="49"/>
      <c r="EB89" s="49"/>
      <c r="EC89" s="49"/>
      <c r="ED89" s="49"/>
      <c r="EE89" s="49"/>
      <c r="EF89" s="49"/>
      <c r="EG89" s="49"/>
      <c r="EH89" s="49"/>
      <c r="EI89" s="49"/>
      <c r="EJ89" s="49"/>
      <c r="EK89" s="49"/>
      <c r="EL89" s="49"/>
      <c r="EM89" s="57"/>
    </row>
    <row r="90" spans="1:143" ht="18" customHeight="1">
      <c r="A90" s="129" t="s">
        <v>256</v>
      </c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29"/>
      <c r="AU90" s="129"/>
      <c r="AV90" s="129"/>
      <c r="AW90" s="129"/>
      <c r="AX90" s="129"/>
      <c r="AY90" s="129"/>
      <c r="AZ90" s="129"/>
      <c r="BA90" s="129"/>
      <c r="BB90" s="129"/>
      <c r="BC90" s="129"/>
      <c r="BD90" s="129"/>
      <c r="BE90" s="129"/>
      <c r="BF90" s="129"/>
      <c r="BG90" s="129"/>
      <c r="BH90" s="129"/>
      <c r="BI90" s="129"/>
      <c r="BJ90" s="129"/>
      <c r="BK90" s="130"/>
      <c r="BL90" s="66" t="s">
        <v>252</v>
      </c>
      <c r="BM90" s="67"/>
      <c r="BN90" s="67"/>
      <c r="BO90" s="67"/>
      <c r="BP90" s="67"/>
      <c r="BQ90" s="67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49"/>
      <c r="DP90" s="49"/>
      <c r="DQ90" s="49"/>
      <c r="DR90" s="49"/>
      <c r="DS90" s="49"/>
      <c r="DT90" s="49"/>
      <c r="DU90" s="49"/>
      <c r="DV90" s="49"/>
      <c r="DW90" s="49"/>
      <c r="DX90" s="49"/>
      <c r="DY90" s="49"/>
      <c r="DZ90" s="49"/>
      <c r="EA90" s="49"/>
      <c r="EB90" s="49"/>
      <c r="EC90" s="49"/>
      <c r="ED90" s="49"/>
      <c r="EE90" s="49"/>
      <c r="EF90" s="49"/>
      <c r="EG90" s="49"/>
      <c r="EH90" s="49"/>
      <c r="EI90" s="49"/>
      <c r="EJ90" s="49"/>
      <c r="EK90" s="49"/>
      <c r="EL90" s="49"/>
      <c r="EM90" s="57"/>
    </row>
    <row r="91" spans="1:143" ht="23.25" customHeight="1">
      <c r="A91" s="129" t="s">
        <v>257</v>
      </c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29"/>
      <c r="AO91" s="129"/>
      <c r="AP91" s="129"/>
      <c r="AQ91" s="129"/>
      <c r="AR91" s="129"/>
      <c r="AS91" s="129"/>
      <c r="AT91" s="129"/>
      <c r="AU91" s="129"/>
      <c r="AV91" s="129"/>
      <c r="AW91" s="129"/>
      <c r="AX91" s="129"/>
      <c r="AY91" s="129"/>
      <c r="AZ91" s="129"/>
      <c r="BA91" s="129"/>
      <c r="BB91" s="129"/>
      <c r="BC91" s="129"/>
      <c r="BD91" s="129"/>
      <c r="BE91" s="129"/>
      <c r="BF91" s="129"/>
      <c r="BG91" s="129"/>
      <c r="BH91" s="129"/>
      <c r="BI91" s="129"/>
      <c r="BJ91" s="129"/>
      <c r="BK91" s="130"/>
      <c r="BL91" s="66" t="s">
        <v>253</v>
      </c>
      <c r="BM91" s="67"/>
      <c r="BN91" s="67"/>
      <c r="BO91" s="67"/>
      <c r="BP91" s="67"/>
      <c r="BQ91" s="67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  <c r="DI91" s="49"/>
      <c r="DJ91" s="49"/>
      <c r="DK91" s="49"/>
      <c r="DL91" s="49"/>
      <c r="DM91" s="49"/>
      <c r="DN91" s="49"/>
      <c r="DO91" s="49"/>
      <c r="DP91" s="49"/>
      <c r="DQ91" s="49"/>
      <c r="DR91" s="49"/>
      <c r="DS91" s="49"/>
      <c r="DT91" s="49"/>
      <c r="DU91" s="49"/>
      <c r="DV91" s="49"/>
      <c r="DW91" s="49"/>
      <c r="DX91" s="49"/>
      <c r="DY91" s="49"/>
      <c r="DZ91" s="49"/>
      <c r="EA91" s="49"/>
      <c r="EB91" s="49"/>
      <c r="EC91" s="49"/>
      <c r="ED91" s="49"/>
      <c r="EE91" s="49"/>
      <c r="EF91" s="49"/>
      <c r="EG91" s="49"/>
      <c r="EH91" s="49"/>
      <c r="EI91" s="49"/>
      <c r="EJ91" s="49"/>
      <c r="EK91" s="49"/>
      <c r="EL91" s="49"/>
      <c r="EM91" s="57"/>
    </row>
    <row r="92" spans="1:143" ht="18" customHeight="1">
      <c r="A92" s="121" t="s">
        <v>57</v>
      </c>
      <c r="B92" s="121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2"/>
      <c r="BL92" s="64" t="s">
        <v>53</v>
      </c>
      <c r="BM92" s="65"/>
      <c r="BN92" s="65"/>
      <c r="BO92" s="65"/>
      <c r="BP92" s="65"/>
      <c r="BQ92" s="65"/>
      <c r="BR92" s="54">
        <f>BR94</f>
        <v>24346764.09</v>
      </c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>
        <f>BR92</f>
        <v>24346764.09</v>
      </c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>
        <f>DC94</f>
        <v>23186954.76</v>
      </c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DT92" s="54"/>
      <c r="DU92" s="54"/>
      <c r="DV92" s="54"/>
      <c r="DW92" s="54"/>
      <c r="DX92" s="54"/>
      <c r="DY92" s="54"/>
      <c r="DZ92" s="54"/>
      <c r="EA92" s="54"/>
      <c r="EB92" s="49">
        <f>DC92</f>
        <v>23186954.76</v>
      </c>
      <c r="EC92" s="49"/>
      <c r="ED92" s="49"/>
      <c r="EE92" s="49"/>
      <c r="EF92" s="49"/>
      <c r="EG92" s="49"/>
      <c r="EH92" s="49"/>
      <c r="EI92" s="49"/>
      <c r="EJ92" s="49"/>
      <c r="EK92" s="49"/>
      <c r="EL92" s="49"/>
      <c r="EM92" s="57"/>
    </row>
    <row r="93" spans="1:143" ht="23.25" customHeight="1">
      <c r="A93" s="103" t="s">
        <v>258</v>
      </c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04"/>
      <c r="AP93" s="104"/>
      <c r="AQ93" s="104"/>
      <c r="AR93" s="104"/>
      <c r="AS93" s="104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4"/>
      <c r="BE93" s="104"/>
      <c r="BF93" s="104"/>
      <c r="BG93" s="104"/>
      <c r="BH93" s="104"/>
      <c r="BI93" s="104"/>
      <c r="BJ93" s="104"/>
      <c r="BK93" s="105"/>
      <c r="BL93" s="66" t="s">
        <v>54</v>
      </c>
      <c r="BM93" s="67"/>
      <c r="BN93" s="67"/>
      <c r="BO93" s="67"/>
      <c r="BP93" s="67"/>
      <c r="BQ93" s="67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49"/>
      <c r="DQ93" s="49"/>
      <c r="DR93" s="49"/>
      <c r="DS93" s="49"/>
      <c r="DT93" s="49"/>
      <c r="DU93" s="49"/>
      <c r="DV93" s="49"/>
      <c r="DW93" s="49"/>
      <c r="DX93" s="49"/>
      <c r="DY93" s="49"/>
      <c r="DZ93" s="49"/>
      <c r="EA93" s="49"/>
      <c r="EB93" s="55"/>
      <c r="EC93" s="56"/>
      <c r="ED93" s="56"/>
      <c r="EE93" s="56"/>
      <c r="EF93" s="56"/>
      <c r="EG93" s="56"/>
      <c r="EH93" s="56"/>
      <c r="EI93" s="56"/>
      <c r="EJ93" s="56"/>
      <c r="EK93" s="56"/>
      <c r="EL93" s="56"/>
      <c r="EM93" s="144"/>
    </row>
    <row r="94" spans="1:143" ht="18" customHeight="1">
      <c r="A94" s="129" t="s">
        <v>259</v>
      </c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  <c r="BA94" s="129"/>
      <c r="BB94" s="129"/>
      <c r="BC94" s="129"/>
      <c r="BD94" s="129"/>
      <c r="BE94" s="129"/>
      <c r="BF94" s="129"/>
      <c r="BG94" s="129"/>
      <c r="BH94" s="129"/>
      <c r="BI94" s="129"/>
      <c r="BJ94" s="129"/>
      <c r="BK94" s="130"/>
      <c r="BL94" s="66" t="s">
        <v>55</v>
      </c>
      <c r="BM94" s="67"/>
      <c r="BN94" s="67"/>
      <c r="BO94" s="67"/>
      <c r="BP94" s="67"/>
      <c r="BQ94" s="67"/>
      <c r="BR94" s="54">
        <v>24346764.09</v>
      </c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54">
        <f>BR94</f>
        <v>24346764.09</v>
      </c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>
        <v>23186954.76</v>
      </c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49"/>
      <c r="DP94" s="49"/>
      <c r="DQ94" s="49"/>
      <c r="DR94" s="49"/>
      <c r="DS94" s="49"/>
      <c r="DT94" s="49"/>
      <c r="DU94" s="49"/>
      <c r="DV94" s="49"/>
      <c r="DW94" s="49"/>
      <c r="DX94" s="49"/>
      <c r="DY94" s="49"/>
      <c r="DZ94" s="49"/>
      <c r="EA94" s="49"/>
      <c r="EB94" s="49">
        <f>DC94</f>
        <v>23186954.76</v>
      </c>
      <c r="EC94" s="49"/>
      <c r="ED94" s="49"/>
      <c r="EE94" s="49"/>
      <c r="EF94" s="49"/>
      <c r="EG94" s="49"/>
      <c r="EH94" s="49"/>
      <c r="EI94" s="49"/>
      <c r="EJ94" s="49"/>
      <c r="EK94" s="49"/>
      <c r="EL94" s="49"/>
      <c r="EM94" s="57"/>
    </row>
    <row r="95" spans="1:143" ht="18" customHeight="1">
      <c r="A95" s="129" t="s">
        <v>260</v>
      </c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30"/>
      <c r="BL95" s="91" t="s">
        <v>56</v>
      </c>
      <c r="BM95" s="92"/>
      <c r="BN95" s="92"/>
      <c r="BO95" s="92"/>
      <c r="BP95" s="92"/>
      <c r="BQ95" s="9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  <c r="CO95" s="52"/>
      <c r="CP95" s="52"/>
      <c r="CQ95" s="52"/>
      <c r="CR95" s="52"/>
      <c r="CS95" s="52"/>
      <c r="CT95" s="52"/>
      <c r="CU95" s="52"/>
      <c r="CV95" s="52"/>
      <c r="CW95" s="52"/>
      <c r="CX95" s="52"/>
      <c r="CY95" s="52"/>
      <c r="CZ95" s="52"/>
      <c r="DA95" s="52"/>
      <c r="DB95" s="52"/>
      <c r="DC95" s="52"/>
      <c r="DD95" s="52"/>
      <c r="DE95" s="52"/>
      <c r="DF95" s="52"/>
      <c r="DG95" s="52"/>
      <c r="DH95" s="52"/>
      <c r="DI95" s="52"/>
      <c r="DJ95" s="52"/>
      <c r="DK95" s="52"/>
      <c r="DL95" s="52"/>
      <c r="DM95" s="52"/>
      <c r="DN95" s="52"/>
      <c r="DO95" s="52"/>
      <c r="DP95" s="52"/>
      <c r="DQ95" s="52"/>
      <c r="DR95" s="52"/>
      <c r="DS95" s="52"/>
      <c r="DT95" s="52"/>
      <c r="DU95" s="52"/>
      <c r="DV95" s="52"/>
      <c r="DW95" s="52"/>
      <c r="DX95" s="52"/>
      <c r="DY95" s="52"/>
      <c r="DZ95" s="52"/>
      <c r="EA95" s="52"/>
      <c r="EB95" s="49"/>
      <c r="EC95" s="49"/>
      <c r="ED95" s="49"/>
      <c r="EE95" s="49"/>
      <c r="EF95" s="49"/>
      <c r="EG95" s="49"/>
      <c r="EH95" s="49"/>
      <c r="EI95" s="49"/>
      <c r="EJ95" s="49"/>
      <c r="EK95" s="49"/>
      <c r="EL95" s="49"/>
      <c r="EM95" s="57"/>
    </row>
    <row r="96" spans="1:143" ht="18" customHeight="1">
      <c r="A96" s="125" t="s">
        <v>171</v>
      </c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5"/>
      <c r="AS96" s="125"/>
      <c r="AT96" s="125"/>
      <c r="AU96" s="125"/>
      <c r="AV96" s="125"/>
      <c r="AW96" s="125"/>
      <c r="AX96" s="125"/>
      <c r="AY96" s="125"/>
      <c r="AZ96" s="125"/>
      <c r="BA96" s="125"/>
      <c r="BB96" s="125"/>
      <c r="BC96" s="125"/>
      <c r="BD96" s="125"/>
      <c r="BE96" s="125"/>
      <c r="BF96" s="125"/>
      <c r="BG96" s="125"/>
      <c r="BH96" s="125"/>
      <c r="BI96" s="125"/>
      <c r="BJ96" s="125"/>
      <c r="BK96" s="126"/>
      <c r="BL96" s="66" t="s">
        <v>58</v>
      </c>
      <c r="BM96" s="67"/>
      <c r="BN96" s="67"/>
      <c r="BO96" s="67"/>
      <c r="BP96" s="67"/>
      <c r="BQ96" s="67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49"/>
      <c r="DN96" s="49"/>
      <c r="DO96" s="49"/>
      <c r="DP96" s="49"/>
      <c r="DQ96" s="49"/>
      <c r="DR96" s="49"/>
      <c r="DS96" s="49"/>
      <c r="DT96" s="49"/>
      <c r="DU96" s="49"/>
      <c r="DV96" s="49"/>
      <c r="DW96" s="49"/>
      <c r="DX96" s="49"/>
      <c r="DY96" s="49"/>
      <c r="DZ96" s="49"/>
      <c r="EA96" s="49"/>
      <c r="EB96" s="49"/>
      <c r="EC96" s="49"/>
      <c r="ED96" s="49"/>
      <c r="EE96" s="49"/>
      <c r="EF96" s="49"/>
      <c r="EG96" s="49"/>
      <c r="EH96" s="49"/>
      <c r="EI96" s="49"/>
      <c r="EJ96" s="49"/>
      <c r="EK96" s="49"/>
      <c r="EL96" s="49"/>
      <c r="EM96" s="57"/>
    </row>
    <row r="97" spans="1:143" ht="18" customHeight="1">
      <c r="A97" s="125" t="s">
        <v>64</v>
      </c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5"/>
      <c r="AS97" s="125"/>
      <c r="AT97" s="125"/>
      <c r="AU97" s="125"/>
      <c r="AV97" s="125"/>
      <c r="AW97" s="125"/>
      <c r="AX97" s="125"/>
      <c r="AY97" s="125"/>
      <c r="AZ97" s="125"/>
      <c r="BA97" s="125"/>
      <c r="BB97" s="125"/>
      <c r="BC97" s="125"/>
      <c r="BD97" s="125"/>
      <c r="BE97" s="125"/>
      <c r="BF97" s="125"/>
      <c r="BG97" s="125"/>
      <c r="BH97" s="125"/>
      <c r="BI97" s="125"/>
      <c r="BJ97" s="125"/>
      <c r="BK97" s="126"/>
      <c r="BL97" s="64" t="s">
        <v>59</v>
      </c>
      <c r="BM97" s="65"/>
      <c r="BN97" s="65"/>
      <c r="BO97" s="65"/>
      <c r="BP97" s="65"/>
      <c r="BQ97" s="65"/>
      <c r="BR97" s="54">
        <v>269755.98</v>
      </c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>
        <f>BR97</f>
        <v>269755.98</v>
      </c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>
        <v>16225632.53</v>
      </c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DT97" s="54"/>
      <c r="DU97" s="54"/>
      <c r="DV97" s="54"/>
      <c r="DW97" s="54"/>
      <c r="DX97" s="54"/>
      <c r="DY97" s="54"/>
      <c r="DZ97" s="54"/>
      <c r="EA97" s="54"/>
      <c r="EB97" s="49">
        <f>DC97</f>
        <v>16225632.53</v>
      </c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57"/>
    </row>
    <row r="98" spans="1:143" ht="18" customHeight="1">
      <c r="A98" s="74" t="s">
        <v>334</v>
      </c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5"/>
      <c r="BL98" s="58" t="s">
        <v>60</v>
      </c>
      <c r="BM98" s="59"/>
      <c r="BN98" s="59"/>
      <c r="BO98" s="59"/>
      <c r="BP98" s="59"/>
      <c r="BQ98" s="5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57"/>
    </row>
    <row r="99" spans="1:143" ht="23.25" customHeight="1">
      <c r="A99" s="76" t="s">
        <v>335</v>
      </c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7"/>
      <c r="BL99" s="148" t="s">
        <v>261</v>
      </c>
      <c r="BM99" s="149"/>
      <c r="BN99" s="149"/>
      <c r="BO99" s="149"/>
      <c r="BP99" s="149"/>
      <c r="BQ99" s="150"/>
      <c r="BR99" s="55"/>
      <c r="BS99" s="56"/>
      <c r="BT99" s="56"/>
      <c r="BU99" s="56"/>
      <c r="BV99" s="56"/>
      <c r="BW99" s="56"/>
      <c r="BX99" s="56"/>
      <c r="BY99" s="56"/>
      <c r="BZ99" s="56"/>
      <c r="CA99" s="56"/>
      <c r="CB99" s="56"/>
      <c r="CC99" s="53"/>
      <c r="CD99" s="55"/>
      <c r="CE99" s="56"/>
      <c r="CF99" s="56"/>
      <c r="CG99" s="56"/>
      <c r="CH99" s="56"/>
      <c r="CI99" s="56"/>
      <c r="CJ99" s="56"/>
      <c r="CK99" s="56"/>
      <c r="CL99" s="56"/>
      <c r="CM99" s="56"/>
      <c r="CN99" s="56"/>
      <c r="CO99" s="56"/>
      <c r="CP99" s="53"/>
      <c r="CQ99" s="55"/>
      <c r="CR99" s="56"/>
      <c r="CS99" s="56"/>
      <c r="CT99" s="56"/>
      <c r="CU99" s="56"/>
      <c r="CV99" s="56"/>
      <c r="CW99" s="56"/>
      <c r="CX99" s="56"/>
      <c r="CY99" s="56"/>
      <c r="CZ99" s="56"/>
      <c r="DA99" s="56"/>
      <c r="DB99" s="53"/>
      <c r="DC99" s="55"/>
      <c r="DD99" s="56"/>
      <c r="DE99" s="56"/>
      <c r="DF99" s="56"/>
      <c r="DG99" s="56"/>
      <c r="DH99" s="56"/>
      <c r="DI99" s="56"/>
      <c r="DJ99" s="56"/>
      <c r="DK99" s="56"/>
      <c r="DL99" s="56"/>
      <c r="DM99" s="56"/>
      <c r="DN99" s="53"/>
      <c r="DO99" s="55"/>
      <c r="DP99" s="56"/>
      <c r="DQ99" s="56"/>
      <c r="DR99" s="56"/>
      <c r="DS99" s="56"/>
      <c r="DT99" s="56"/>
      <c r="DU99" s="56"/>
      <c r="DV99" s="56"/>
      <c r="DW99" s="56"/>
      <c r="DX99" s="56"/>
      <c r="DY99" s="56"/>
      <c r="DZ99" s="56"/>
      <c r="EA99" s="53"/>
      <c r="EB99" s="55"/>
      <c r="EC99" s="56"/>
      <c r="ED99" s="56"/>
      <c r="EE99" s="56"/>
      <c r="EF99" s="56"/>
      <c r="EG99" s="56"/>
      <c r="EH99" s="56"/>
      <c r="EI99" s="56"/>
      <c r="EJ99" s="56"/>
      <c r="EK99" s="56"/>
      <c r="EL99" s="56"/>
      <c r="EM99" s="144"/>
    </row>
    <row r="100" spans="1:143" s="19" customFormat="1" ht="23.25" customHeight="1" thickBot="1">
      <c r="A100" s="168" t="s">
        <v>263</v>
      </c>
      <c r="B100" s="168"/>
      <c r="C100" s="168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168"/>
      <c r="AE100" s="168"/>
      <c r="AF100" s="168"/>
      <c r="AG100" s="168"/>
      <c r="AH100" s="168"/>
      <c r="AI100" s="168"/>
      <c r="AJ100" s="168"/>
      <c r="AK100" s="168"/>
      <c r="AL100" s="168"/>
      <c r="AM100" s="168"/>
      <c r="AN100" s="168"/>
      <c r="AO100" s="168"/>
      <c r="AP100" s="168"/>
      <c r="AQ100" s="168"/>
      <c r="AR100" s="168"/>
      <c r="AS100" s="168"/>
      <c r="AT100" s="168"/>
      <c r="AU100" s="168"/>
      <c r="AV100" s="168"/>
      <c r="AW100" s="168"/>
      <c r="AX100" s="168"/>
      <c r="AY100" s="168"/>
      <c r="AZ100" s="168"/>
      <c r="BA100" s="168"/>
      <c r="BB100" s="168"/>
      <c r="BC100" s="168"/>
      <c r="BD100" s="168"/>
      <c r="BE100" s="168"/>
      <c r="BF100" s="168"/>
      <c r="BG100" s="168"/>
      <c r="BH100" s="168"/>
      <c r="BI100" s="168"/>
      <c r="BJ100" s="168"/>
      <c r="BK100" s="169"/>
      <c r="BL100" s="145" t="s">
        <v>262</v>
      </c>
      <c r="BM100" s="146"/>
      <c r="BN100" s="146"/>
      <c r="BO100" s="146"/>
      <c r="BP100" s="146"/>
      <c r="BQ100" s="147"/>
      <c r="BR100" s="79"/>
      <c r="BS100" s="80"/>
      <c r="BT100" s="80"/>
      <c r="BU100" s="80"/>
      <c r="BV100" s="80"/>
      <c r="BW100" s="80"/>
      <c r="BX100" s="80"/>
      <c r="BY100" s="80"/>
      <c r="BZ100" s="80"/>
      <c r="CA100" s="80"/>
      <c r="CB100" s="80"/>
      <c r="CC100" s="81"/>
      <c r="CD100" s="79"/>
      <c r="CE100" s="80"/>
      <c r="CF100" s="80"/>
      <c r="CG100" s="80"/>
      <c r="CH100" s="80"/>
      <c r="CI100" s="80"/>
      <c r="CJ100" s="80"/>
      <c r="CK100" s="80"/>
      <c r="CL100" s="80"/>
      <c r="CM100" s="80"/>
      <c r="CN100" s="80"/>
      <c r="CO100" s="80"/>
      <c r="CP100" s="81"/>
      <c r="CQ100" s="79"/>
      <c r="CR100" s="80"/>
      <c r="CS100" s="80"/>
      <c r="CT100" s="80"/>
      <c r="CU100" s="80"/>
      <c r="CV100" s="80"/>
      <c r="CW100" s="80"/>
      <c r="CX100" s="80"/>
      <c r="CY100" s="80"/>
      <c r="CZ100" s="80"/>
      <c r="DA100" s="80"/>
      <c r="DB100" s="81"/>
      <c r="DC100" s="79"/>
      <c r="DD100" s="80"/>
      <c r="DE100" s="80"/>
      <c r="DF100" s="80"/>
      <c r="DG100" s="80"/>
      <c r="DH100" s="80"/>
      <c r="DI100" s="80"/>
      <c r="DJ100" s="80"/>
      <c r="DK100" s="80"/>
      <c r="DL100" s="80"/>
      <c r="DM100" s="80"/>
      <c r="DN100" s="81"/>
      <c r="DO100" s="79"/>
      <c r="DP100" s="80"/>
      <c r="DQ100" s="80"/>
      <c r="DR100" s="80"/>
      <c r="DS100" s="80"/>
      <c r="DT100" s="80"/>
      <c r="DU100" s="80"/>
      <c r="DV100" s="80"/>
      <c r="DW100" s="80"/>
      <c r="DX100" s="80"/>
      <c r="DY100" s="80"/>
      <c r="DZ100" s="80"/>
      <c r="EA100" s="81"/>
      <c r="EB100" s="79"/>
      <c r="EC100" s="80"/>
      <c r="ED100" s="80"/>
      <c r="EE100" s="80"/>
      <c r="EF100" s="80"/>
      <c r="EG100" s="80"/>
      <c r="EH100" s="80"/>
      <c r="EI100" s="80"/>
      <c r="EJ100" s="80"/>
      <c r="EK100" s="80"/>
      <c r="EL100" s="80"/>
      <c r="EM100" s="151"/>
    </row>
    <row r="101" ht="15" customHeight="1">
      <c r="EM101" s="15" t="s">
        <v>96</v>
      </c>
    </row>
    <row r="102" spans="1:143" ht="11.25" customHeight="1">
      <c r="A102" s="70" t="s">
        <v>164</v>
      </c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1"/>
      <c r="BL102" s="78" t="s">
        <v>0</v>
      </c>
      <c r="BM102" s="78"/>
      <c r="BN102" s="78"/>
      <c r="BO102" s="78"/>
      <c r="BP102" s="78"/>
      <c r="BQ102" s="78"/>
      <c r="BR102" s="78" t="s">
        <v>1</v>
      </c>
      <c r="BS102" s="78"/>
      <c r="BT102" s="78"/>
      <c r="BU102" s="78"/>
      <c r="BV102" s="78"/>
      <c r="BW102" s="78"/>
      <c r="BX102" s="78"/>
      <c r="BY102" s="78"/>
      <c r="BZ102" s="78"/>
      <c r="CA102" s="78"/>
      <c r="CB102" s="78"/>
      <c r="CC102" s="78"/>
      <c r="CD102" s="78"/>
      <c r="CE102" s="78"/>
      <c r="CF102" s="78"/>
      <c r="CG102" s="78"/>
      <c r="CH102" s="78"/>
      <c r="CI102" s="78"/>
      <c r="CJ102" s="78"/>
      <c r="CK102" s="78"/>
      <c r="CL102" s="78"/>
      <c r="CM102" s="78"/>
      <c r="CN102" s="78"/>
      <c r="CO102" s="78"/>
      <c r="CP102" s="78"/>
      <c r="CQ102" s="78"/>
      <c r="CR102" s="78"/>
      <c r="CS102" s="78"/>
      <c r="CT102" s="78"/>
      <c r="CU102" s="78"/>
      <c r="CV102" s="78"/>
      <c r="CW102" s="78"/>
      <c r="CX102" s="78"/>
      <c r="CY102" s="78"/>
      <c r="CZ102" s="78"/>
      <c r="DA102" s="78"/>
      <c r="DB102" s="78"/>
      <c r="DC102" s="78" t="s">
        <v>4</v>
      </c>
      <c r="DD102" s="78"/>
      <c r="DE102" s="78"/>
      <c r="DF102" s="78"/>
      <c r="DG102" s="78"/>
      <c r="DH102" s="78"/>
      <c r="DI102" s="78"/>
      <c r="DJ102" s="78"/>
      <c r="DK102" s="78"/>
      <c r="DL102" s="78"/>
      <c r="DM102" s="78"/>
      <c r="DN102" s="78"/>
      <c r="DO102" s="78"/>
      <c r="DP102" s="78"/>
      <c r="DQ102" s="78"/>
      <c r="DR102" s="78"/>
      <c r="DS102" s="78"/>
      <c r="DT102" s="78"/>
      <c r="DU102" s="78"/>
      <c r="DV102" s="78"/>
      <c r="DW102" s="78"/>
      <c r="DX102" s="78"/>
      <c r="DY102" s="78"/>
      <c r="DZ102" s="78"/>
      <c r="EA102" s="78"/>
      <c r="EB102" s="78"/>
      <c r="EC102" s="78"/>
      <c r="ED102" s="78"/>
      <c r="EE102" s="78"/>
      <c r="EF102" s="78"/>
      <c r="EG102" s="78"/>
      <c r="EH102" s="78"/>
      <c r="EI102" s="78"/>
      <c r="EJ102" s="78"/>
      <c r="EK102" s="78"/>
      <c r="EL102" s="78"/>
      <c r="EM102" s="78"/>
    </row>
    <row r="103" spans="1:143" ht="51.75" customHeight="1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3"/>
      <c r="BL103" s="78"/>
      <c r="BM103" s="78"/>
      <c r="BN103" s="78"/>
      <c r="BO103" s="78"/>
      <c r="BP103" s="78"/>
      <c r="BQ103" s="78"/>
      <c r="BR103" s="60" t="s">
        <v>2</v>
      </c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 t="s">
        <v>5</v>
      </c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 t="s">
        <v>3</v>
      </c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 t="s">
        <v>2</v>
      </c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 t="s">
        <v>5</v>
      </c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  <c r="DZ103" s="60"/>
      <c r="EA103" s="60"/>
      <c r="EB103" s="60" t="s">
        <v>3</v>
      </c>
      <c r="EC103" s="60"/>
      <c r="ED103" s="60"/>
      <c r="EE103" s="60"/>
      <c r="EF103" s="60"/>
      <c r="EG103" s="60"/>
      <c r="EH103" s="60"/>
      <c r="EI103" s="60"/>
      <c r="EJ103" s="60"/>
      <c r="EK103" s="60"/>
      <c r="EL103" s="60"/>
      <c r="EM103" s="60"/>
    </row>
    <row r="104" spans="1:143" s="23" customFormat="1" ht="12" thickBot="1">
      <c r="A104" s="112">
        <v>1</v>
      </c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  <c r="AK104" s="111"/>
      <c r="AL104" s="111"/>
      <c r="AM104" s="111"/>
      <c r="AN104" s="111"/>
      <c r="AO104" s="111"/>
      <c r="AP104" s="111"/>
      <c r="AQ104" s="111"/>
      <c r="AR104" s="111"/>
      <c r="AS104" s="111"/>
      <c r="AT104" s="111"/>
      <c r="AU104" s="111"/>
      <c r="AV104" s="111"/>
      <c r="AW104" s="111"/>
      <c r="AX104" s="111"/>
      <c r="AY104" s="111"/>
      <c r="AZ104" s="111"/>
      <c r="BA104" s="111"/>
      <c r="BB104" s="111"/>
      <c r="BC104" s="111"/>
      <c r="BD104" s="111"/>
      <c r="BE104" s="111"/>
      <c r="BF104" s="111"/>
      <c r="BG104" s="111"/>
      <c r="BH104" s="111"/>
      <c r="BI104" s="111"/>
      <c r="BJ104" s="111"/>
      <c r="BK104" s="111"/>
      <c r="BL104" s="110">
        <v>2</v>
      </c>
      <c r="BM104" s="110"/>
      <c r="BN104" s="110"/>
      <c r="BO104" s="110"/>
      <c r="BP104" s="110"/>
      <c r="BQ104" s="110"/>
      <c r="BR104" s="110">
        <v>3</v>
      </c>
      <c r="BS104" s="110"/>
      <c r="BT104" s="110"/>
      <c r="BU104" s="110"/>
      <c r="BV104" s="110"/>
      <c r="BW104" s="110"/>
      <c r="BX104" s="110"/>
      <c r="BY104" s="110"/>
      <c r="BZ104" s="110"/>
      <c r="CA104" s="110"/>
      <c r="CB104" s="110"/>
      <c r="CC104" s="110"/>
      <c r="CD104" s="110">
        <v>5</v>
      </c>
      <c r="CE104" s="110"/>
      <c r="CF104" s="110"/>
      <c r="CG104" s="110"/>
      <c r="CH104" s="110"/>
      <c r="CI104" s="110"/>
      <c r="CJ104" s="110"/>
      <c r="CK104" s="110"/>
      <c r="CL104" s="110"/>
      <c r="CM104" s="110"/>
      <c r="CN104" s="110"/>
      <c r="CO104" s="110"/>
      <c r="CP104" s="110"/>
      <c r="CQ104" s="110">
        <v>6</v>
      </c>
      <c r="CR104" s="110"/>
      <c r="CS104" s="110"/>
      <c r="CT104" s="110"/>
      <c r="CU104" s="110"/>
      <c r="CV104" s="110"/>
      <c r="CW104" s="110"/>
      <c r="CX104" s="110"/>
      <c r="CY104" s="110"/>
      <c r="CZ104" s="110"/>
      <c r="DA104" s="110"/>
      <c r="DB104" s="110"/>
      <c r="DC104" s="110">
        <v>7</v>
      </c>
      <c r="DD104" s="110"/>
      <c r="DE104" s="110"/>
      <c r="DF104" s="110"/>
      <c r="DG104" s="110"/>
      <c r="DH104" s="110"/>
      <c r="DI104" s="110"/>
      <c r="DJ104" s="110"/>
      <c r="DK104" s="110"/>
      <c r="DL104" s="110"/>
      <c r="DM104" s="110"/>
      <c r="DN104" s="110"/>
      <c r="DO104" s="110">
        <v>9</v>
      </c>
      <c r="DP104" s="110"/>
      <c r="DQ104" s="110"/>
      <c r="DR104" s="110"/>
      <c r="DS104" s="110"/>
      <c r="DT104" s="110"/>
      <c r="DU104" s="110"/>
      <c r="DV104" s="110"/>
      <c r="DW104" s="110"/>
      <c r="DX104" s="110"/>
      <c r="DY104" s="110"/>
      <c r="DZ104" s="110"/>
      <c r="EA104" s="110"/>
      <c r="EB104" s="111">
        <v>10</v>
      </c>
      <c r="EC104" s="111"/>
      <c r="ED104" s="111"/>
      <c r="EE104" s="111"/>
      <c r="EF104" s="111"/>
      <c r="EG104" s="111"/>
      <c r="EH104" s="111"/>
      <c r="EI104" s="111"/>
      <c r="EJ104" s="111"/>
      <c r="EK104" s="111"/>
      <c r="EL104" s="111"/>
      <c r="EM104" s="111"/>
    </row>
    <row r="105" spans="1:143" ht="23.25" customHeight="1">
      <c r="A105" s="181" t="s">
        <v>265</v>
      </c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81"/>
      <c r="Y105" s="181"/>
      <c r="Z105" s="181"/>
      <c r="AA105" s="181"/>
      <c r="AB105" s="181"/>
      <c r="AC105" s="181"/>
      <c r="AD105" s="181"/>
      <c r="AE105" s="181"/>
      <c r="AF105" s="181"/>
      <c r="AG105" s="181"/>
      <c r="AH105" s="181"/>
      <c r="AI105" s="181"/>
      <c r="AJ105" s="181"/>
      <c r="AK105" s="181"/>
      <c r="AL105" s="181"/>
      <c r="AM105" s="181"/>
      <c r="AN105" s="181"/>
      <c r="AO105" s="181"/>
      <c r="AP105" s="181"/>
      <c r="AQ105" s="181"/>
      <c r="AR105" s="181"/>
      <c r="AS105" s="181"/>
      <c r="AT105" s="181"/>
      <c r="AU105" s="181"/>
      <c r="AV105" s="181"/>
      <c r="AW105" s="181"/>
      <c r="AX105" s="181"/>
      <c r="AY105" s="181"/>
      <c r="AZ105" s="181"/>
      <c r="BA105" s="181"/>
      <c r="BB105" s="181"/>
      <c r="BC105" s="181"/>
      <c r="BD105" s="181"/>
      <c r="BE105" s="181"/>
      <c r="BF105" s="181"/>
      <c r="BG105" s="181"/>
      <c r="BH105" s="181"/>
      <c r="BI105" s="181"/>
      <c r="BJ105" s="181"/>
      <c r="BK105" s="182"/>
      <c r="BL105" s="178" t="s">
        <v>264</v>
      </c>
      <c r="BM105" s="179"/>
      <c r="BN105" s="179"/>
      <c r="BO105" s="179"/>
      <c r="BP105" s="179"/>
      <c r="BQ105" s="188"/>
      <c r="BR105" s="189"/>
      <c r="BS105" s="190"/>
      <c r="BT105" s="190"/>
      <c r="BU105" s="190"/>
      <c r="BV105" s="190"/>
      <c r="BW105" s="190"/>
      <c r="BX105" s="190"/>
      <c r="BY105" s="190"/>
      <c r="BZ105" s="190"/>
      <c r="CA105" s="190"/>
      <c r="CB105" s="190"/>
      <c r="CC105" s="114"/>
      <c r="CD105" s="189"/>
      <c r="CE105" s="190"/>
      <c r="CF105" s="190"/>
      <c r="CG105" s="190"/>
      <c r="CH105" s="190"/>
      <c r="CI105" s="190"/>
      <c r="CJ105" s="190"/>
      <c r="CK105" s="190"/>
      <c r="CL105" s="190"/>
      <c r="CM105" s="190"/>
      <c r="CN105" s="190"/>
      <c r="CO105" s="190"/>
      <c r="CP105" s="114"/>
      <c r="CQ105" s="189"/>
      <c r="CR105" s="190"/>
      <c r="CS105" s="190"/>
      <c r="CT105" s="190"/>
      <c r="CU105" s="190"/>
      <c r="CV105" s="190"/>
      <c r="CW105" s="190"/>
      <c r="CX105" s="190"/>
      <c r="CY105" s="190"/>
      <c r="CZ105" s="190"/>
      <c r="DA105" s="190"/>
      <c r="DB105" s="114"/>
      <c r="DC105" s="190"/>
      <c r="DD105" s="190"/>
      <c r="DE105" s="190"/>
      <c r="DF105" s="190"/>
      <c r="DG105" s="190"/>
      <c r="DH105" s="190"/>
      <c r="DI105" s="190"/>
      <c r="DJ105" s="190"/>
      <c r="DK105" s="190"/>
      <c r="DL105" s="190"/>
      <c r="DM105" s="190"/>
      <c r="DN105" s="114"/>
      <c r="DO105" s="189"/>
      <c r="DP105" s="190"/>
      <c r="DQ105" s="190"/>
      <c r="DR105" s="190"/>
      <c r="DS105" s="190"/>
      <c r="DT105" s="190"/>
      <c r="DU105" s="190"/>
      <c r="DV105" s="190"/>
      <c r="DW105" s="190"/>
      <c r="DX105" s="190"/>
      <c r="DY105" s="190"/>
      <c r="DZ105" s="190"/>
      <c r="EA105" s="114"/>
      <c r="EB105" s="189"/>
      <c r="EC105" s="190"/>
      <c r="ED105" s="190"/>
      <c r="EE105" s="190"/>
      <c r="EF105" s="190"/>
      <c r="EG105" s="190"/>
      <c r="EH105" s="190"/>
      <c r="EI105" s="190"/>
      <c r="EJ105" s="190"/>
      <c r="EK105" s="190"/>
      <c r="EL105" s="190"/>
      <c r="EM105" s="114"/>
    </row>
    <row r="106" spans="1:143" ht="18" customHeight="1">
      <c r="A106" s="29" t="s">
        <v>65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30"/>
      <c r="BL106" s="66" t="s">
        <v>61</v>
      </c>
      <c r="BM106" s="67"/>
      <c r="BN106" s="67"/>
      <c r="BO106" s="67"/>
      <c r="BP106" s="67"/>
      <c r="BQ106" s="67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49"/>
      <c r="CY106" s="49"/>
      <c r="CZ106" s="49"/>
      <c r="DA106" s="49"/>
      <c r="DB106" s="49"/>
      <c r="DC106" s="53"/>
      <c r="DD106" s="49"/>
      <c r="DE106" s="49"/>
      <c r="DF106" s="49"/>
      <c r="DG106" s="49"/>
      <c r="DH106" s="49"/>
      <c r="DI106" s="49"/>
      <c r="DJ106" s="49"/>
      <c r="DK106" s="49"/>
      <c r="DL106" s="49"/>
      <c r="DM106" s="49"/>
      <c r="DN106" s="49"/>
      <c r="DO106" s="49"/>
      <c r="DP106" s="49"/>
      <c r="DQ106" s="49"/>
      <c r="DR106" s="49"/>
      <c r="DS106" s="49"/>
      <c r="DT106" s="49"/>
      <c r="DU106" s="49"/>
      <c r="DV106" s="49"/>
      <c r="DW106" s="49"/>
      <c r="DX106" s="49"/>
      <c r="DY106" s="49"/>
      <c r="DZ106" s="49"/>
      <c r="EA106" s="49"/>
      <c r="EB106" s="49"/>
      <c r="EC106" s="49"/>
      <c r="ED106" s="49"/>
      <c r="EE106" s="49"/>
      <c r="EF106" s="49"/>
      <c r="EG106" s="49"/>
      <c r="EH106" s="49"/>
      <c r="EI106" s="49"/>
      <c r="EJ106" s="49"/>
      <c r="EK106" s="49"/>
      <c r="EL106" s="49"/>
      <c r="EM106" s="49"/>
    </row>
    <row r="107" spans="1:143" ht="18" customHeight="1">
      <c r="A107" s="29" t="s">
        <v>296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30"/>
      <c r="BL107" s="66" t="s">
        <v>62</v>
      </c>
      <c r="BM107" s="67"/>
      <c r="BN107" s="67"/>
      <c r="BO107" s="67"/>
      <c r="BP107" s="67"/>
      <c r="BQ107" s="67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  <c r="CJ107" s="49"/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  <c r="DD107" s="49"/>
      <c r="DE107" s="49"/>
      <c r="DF107" s="49"/>
      <c r="DG107" s="49"/>
      <c r="DH107" s="49"/>
      <c r="DI107" s="49"/>
      <c r="DJ107" s="49"/>
      <c r="DK107" s="49"/>
      <c r="DL107" s="49"/>
      <c r="DM107" s="49"/>
      <c r="DN107" s="49"/>
      <c r="DO107" s="49"/>
      <c r="DP107" s="49"/>
      <c r="DQ107" s="49"/>
      <c r="DR107" s="49"/>
      <c r="DS107" s="49"/>
      <c r="DT107" s="49"/>
      <c r="DU107" s="49"/>
      <c r="DV107" s="49"/>
      <c r="DW107" s="49"/>
      <c r="DX107" s="49"/>
      <c r="DY107" s="49"/>
      <c r="DZ107" s="49"/>
      <c r="EA107" s="49"/>
      <c r="EB107" s="49"/>
      <c r="EC107" s="49"/>
      <c r="ED107" s="49"/>
      <c r="EE107" s="49"/>
      <c r="EF107" s="49"/>
      <c r="EG107" s="49"/>
      <c r="EH107" s="49"/>
      <c r="EI107" s="49"/>
      <c r="EJ107" s="49"/>
      <c r="EK107" s="49"/>
      <c r="EL107" s="49"/>
      <c r="EM107" s="49"/>
    </row>
    <row r="108" spans="1:143" ht="18" customHeight="1">
      <c r="A108" s="29" t="s">
        <v>266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30"/>
      <c r="BL108" s="66" t="s">
        <v>63</v>
      </c>
      <c r="BM108" s="67"/>
      <c r="BN108" s="67"/>
      <c r="BO108" s="67"/>
      <c r="BP108" s="67"/>
      <c r="BQ108" s="67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53"/>
      <c r="DD108" s="49"/>
      <c r="DE108" s="49"/>
      <c r="DF108" s="49"/>
      <c r="DG108" s="49"/>
      <c r="DH108" s="49"/>
      <c r="DI108" s="49"/>
      <c r="DJ108" s="49"/>
      <c r="DK108" s="49"/>
      <c r="DL108" s="49"/>
      <c r="DM108" s="49"/>
      <c r="DN108" s="49"/>
      <c r="DO108" s="49"/>
      <c r="DP108" s="49"/>
      <c r="DQ108" s="49"/>
      <c r="DR108" s="49"/>
      <c r="DS108" s="49"/>
      <c r="DT108" s="49"/>
      <c r="DU108" s="49"/>
      <c r="DV108" s="49"/>
      <c r="DW108" s="49"/>
      <c r="DX108" s="49"/>
      <c r="DY108" s="49"/>
      <c r="DZ108" s="49"/>
      <c r="EA108" s="49"/>
      <c r="EB108" s="49"/>
      <c r="EC108" s="49"/>
      <c r="ED108" s="49"/>
      <c r="EE108" s="49"/>
      <c r="EF108" s="49"/>
      <c r="EG108" s="49"/>
      <c r="EH108" s="49"/>
      <c r="EI108" s="49"/>
      <c r="EJ108" s="49"/>
      <c r="EK108" s="49"/>
      <c r="EL108" s="49"/>
      <c r="EM108" s="49"/>
    </row>
    <row r="109" spans="1:143" ht="34.5" customHeight="1">
      <c r="A109" s="129" t="s">
        <v>267</v>
      </c>
      <c r="B109" s="129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29"/>
      <c r="AG109" s="129"/>
      <c r="AH109" s="129"/>
      <c r="AI109" s="129"/>
      <c r="AJ109" s="129"/>
      <c r="AK109" s="129"/>
      <c r="AL109" s="129"/>
      <c r="AM109" s="129"/>
      <c r="AN109" s="129"/>
      <c r="AO109" s="129"/>
      <c r="AP109" s="129"/>
      <c r="AQ109" s="129"/>
      <c r="AR109" s="129"/>
      <c r="AS109" s="129"/>
      <c r="AT109" s="129"/>
      <c r="AU109" s="129"/>
      <c r="AV109" s="129"/>
      <c r="AW109" s="129"/>
      <c r="AX109" s="129"/>
      <c r="AY109" s="129"/>
      <c r="AZ109" s="129"/>
      <c r="BA109" s="129"/>
      <c r="BB109" s="129"/>
      <c r="BC109" s="129"/>
      <c r="BD109" s="129"/>
      <c r="BE109" s="129"/>
      <c r="BF109" s="129"/>
      <c r="BG109" s="129"/>
      <c r="BH109" s="129"/>
      <c r="BI109" s="129"/>
      <c r="BJ109" s="129"/>
      <c r="BK109" s="130"/>
      <c r="BL109" s="82" t="s">
        <v>66</v>
      </c>
      <c r="BM109" s="83"/>
      <c r="BN109" s="83"/>
      <c r="BO109" s="83"/>
      <c r="BP109" s="83"/>
      <c r="BQ109" s="84"/>
      <c r="BR109" s="55"/>
      <c r="BS109" s="56"/>
      <c r="BT109" s="56"/>
      <c r="BU109" s="56"/>
      <c r="BV109" s="56"/>
      <c r="BW109" s="56"/>
      <c r="BX109" s="56"/>
      <c r="BY109" s="56"/>
      <c r="BZ109" s="56"/>
      <c r="CA109" s="56"/>
      <c r="CB109" s="56"/>
      <c r="CC109" s="53"/>
      <c r="CD109" s="55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/>
      <c r="CP109" s="53"/>
      <c r="CQ109" s="55"/>
      <c r="CR109" s="56"/>
      <c r="CS109" s="56"/>
      <c r="CT109" s="56"/>
      <c r="CU109" s="56"/>
      <c r="CV109" s="56"/>
      <c r="CW109" s="56"/>
      <c r="CX109" s="56"/>
      <c r="CY109" s="56"/>
      <c r="CZ109" s="56"/>
      <c r="DA109" s="56"/>
      <c r="DB109" s="53"/>
      <c r="DC109" s="56"/>
      <c r="DD109" s="56"/>
      <c r="DE109" s="56"/>
      <c r="DF109" s="56"/>
      <c r="DG109" s="56"/>
      <c r="DH109" s="56"/>
      <c r="DI109" s="56"/>
      <c r="DJ109" s="56"/>
      <c r="DK109" s="56"/>
      <c r="DL109" s="56"/>
      <c r="DM109" s="56"/>
      <c r="DN109" s="53"/>
      <c r="DO109" s="55"/>
      <c r="DP109" s="56"/>
      <c r="DQ109" s="56"/>
      <c r="DR109" s="56"/>
      <c r="DS109" s="56"/>
      <c r="DT109" s="56"/>
      <c r="DU109" s="56"/>
      <c r="DV109" s="56"/>
      <c r="DW109" s="56"/>
      <c r="DX109" s="56"/>
      <c r="DY109" s="56"/>
      <c r="DZ109" s="56"/>
      <c r="EA109" s="53"/>
      <c r="EB109" s="55"/>
      <c r="EC109" s="56"/>
      <c r="ED109" s="56"/>
      <c r="EE109" s="56"/>
      <c r="EF109" s="56"/>
      <c r="EG109" s="56"/>
      <c r="EH109" s="56"/>
      <c r="EI109" s="56"/>
      <c r="EJ109" s="56"/>
      <c r="EK109" s="56"/>
      <c r="EL109" s="56"/>
      <c r="EM109" s="53"/>
    </row>
    <row r="110" spans="1:143" s="19" customFormat="1" ht="23.25" customHeight="1">
      <c r="A110" s="103" t="s">
        <v>268</v>
      </c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54"/>
      <c r="BL110" s="82" t="s">
        <v>183</v>
      </c>
      <c r="BM110" s="83"/>
      <c r="BN110" s="83"/>
      <c r="BO110" s="83"/>
      <c r="BP110" s="83"/>
      <c r="BQ110" s="84"/>
      <c r="BR110" s="55"/>
      <c r="BS110" s="56"/>
      <c r="BT110" s="56"/>
      <c r="BU110" s="56"/>
      <c r="BV110" s="56"/>
      <c r="BW110" s="56"/>
      <c r="BX110" s="56"/>
      <c r="BY110" s="56"/>
      <c r="BZ110" s="56"/>
      <c r="CA110" s="56"/>
      <c r="CB110" s="56"/>
      <c r="CC110" s="53"/>
      <c r="CD110" s="55"/>
      <c r="CE110" s="56"/>
      <c r="CF110" s="56"/>
      <c r="CG110" s="56"/>
      <c r="CH110" s="56"/>
      <c r="CI110" s="56"/>
      <c r="CJ110" s="56"/>
      <c r="CK110" s="56"/>
      <c r="CL110" s="56"/>
      <c r="CM110" s="56"/>
      <c r="CN110" s="56"/>
      <c r="CO110" s="56"/>
      <c r="CP110" s="53"/>
      <c r="CQ110" s="55"/>
      <c r="CR110" s="56"/>
      <c r="CS110" s="56"/>
      <c r="CT110" s="56"/>
      <c r="CU110" s="56"/>
      <c r="CV110" s="56"/>
      <c r="CW110" s="56"/>
      <c r="CX110" s="56"/>
      <c r="CY110" s="56"/>
      <c r="CZ110" s="56"/>
      <c r="DA110" s="56"/>
      <c r="DB110" s="53"/>
      <c r="DC110" s="56"/>
      <c r="DD110" s="56"/>
      <c r="DE110" s="56"/>
      <c r="DF110" s="56"/>
      <c r="DG110" s="56"/>
      <c r="DH110" s="56"/>
      <c r="DI110" s="56"/>
      <c r="DJ110" s="56"/>
      <c r="DK110" s="56"/>
      <c r="DL110" s="56"/>
      <c r="DM110" s="56"/>
      <c r="DN110" s="53"/>
      <c r="DO110" s="55"/>
      <c r="DP110" s="56"/>
      <c r="DQ110" s="56"/>
      <c r="DR110" s="56"/>
      <c r="DS110" s="56"/>
      <c r="DT110" s="56"/>
      <c r="DU110" s="56"/>
      <c r="DV110" s="56"/>
      <c r="DW110" s="56"/>
      <c r="DX110" s="56"/>
      <c r="DY110" s="56"/>
      <c r="DZ110" s="56"/>
      <c r="EA110" s="53"/>
      <c r="EB110" s="55"/>
      <c r="EC110" s="56"/>
      <c r="ED110" s="56"/>
      <c r="EE110" s="56"/>
      <c r="EF110" s="56"/>
      <c r="EG110" s="56"/>
      <c r="EH110" s="56"/>
      <c r="EI110" s="56"/>
      <c r="EJ110" s="56"/>
      <c r="EK110" s="56"/>
      <c r="EL110" s="56"/>
      <c r="EM110" s="53"/>
    </row>
    <row r="111" spans="1:143" s="19" customFormat="1" ht="23.25" customHeight="1">
      <c r="A111" s="103" t="s">
        <v>370</v>
      </c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54"/>
      <c r="BL111" s="82" t="s">
        <v>369</v>
      </c>
      <c r="BM111" s="83"/>
      <c r="BN111" s="83"/>
      <c r="BO111" s="83"/>
      <c r="BP111" s="83"/>
      <c r="BQ111" s="84"/>
      <c r="BR111" s="55"/>
      <c r="BS111" s="56"/>
      <c r="BT111" s="56"/>
      <c r="BU111" s="56"/>
      <c r="BV111" s="56"/>
      <c r="BW111" s="56"/>
      <c r="BX111" s="56"/>
      <c r="BY111" s="56"/>
      <c r="BZ111" s="56"/>
      <c r="CA111" s="56"/>
      <c r="CB111" s="56"/>
      <c r="CC111" s="53"/>
      <c r="CD111" s="55"/>
      <c r="CE111" s="56"/>
      <c r="CF111" s="56"/>
      <c r="CG111" s="56"/>
      <c r="CH111" s="56"/>
      <c r="CI111" s="56"/>
      <c r="CJ111" s="56"/>
      <c r="CK111" s="56"/>
      <c r="CL111" s="56"/>
      <c r="CM111" s="56"/>
      <c r="CN111" s="56"/>
      <c r="CO111" s="56"/>
      <c r="CP111" s="53"/>
      <c r="CQ111" s="55"/>
      <c r="CR111" s="56"/>
      <c r="CS111" s="56"/>
      <c r="CT111" s="56"/>
      <c r="CU111" s="56"/>
      <c r="CV111" s="56"/>
      <c r="CW111" s="56"/>
      <c r="CX111" s="56"/>
      <c r="CY111" s="56"/>
      <c r="CZ111" s="56"/>
      <c r="DA111" s="56"/>
      <c r="DB111" s="53"/>
      <c r="DC111" s="56"/>
      <c r="DD111" s="56"/>
      <c r="DE111" s="56"/>
      <c r="DF111" s="56"/>
      <c r="DG111" s="56"/>
      <c r="DH111" s="56"/>
      <c r="DI111" s="56"/>
      <c r="DJ111" s="56"/>
      <c r="DK111" s="56"/>
      <c r="DL111" s="56"/>
      <c r="DM111" s="56"/>
      <c r="DN111" s="53"/>
      <c r="DO111" s="55"/>
      <c r="DP111" s="56"/>
      <c r="DQ111" s="56"/>
      <c r="DR111" s="56"/>
      <c r="DS111" s="56"/>
      <c r="DT111" s="56"/>
      <c r="DU111" s="56"/>
      <c r="DV111" s="56"/>
      <c r="DW111" s="56"/>
      <c r="DX111" s="56"/>
      <c r="DY111" s="56"/>
      <c r="DZ111" s="56"/>
      <c r="EA111" s="53"/>
      <c r="EB111" s="55"/>
      <c r="EC111" s="56"/>
      <c r="ED111" s="56"/>
      <c r="EE111" s="56"/>
      <c r="EF111" s="56"/>
      <c r="EG111" s="56"/>
      <c r="EH111" s="56"/>
      <c r="EI111" s="56"/>
      <c r="EJ111" s="56"/>
      <c r="EK111" s="56"/>
      <c r="EL111" s="56"/>
      <c r="EM111" s="53"/>
    </row>
    <row r="112" spans="1:143" ht="18" customHeight="1">
      <c r="A112" s="29" t="s">
        <v>169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30"/>
      <c r="BL112" s="64" t="s">
        <v>269</v>
      </c>
      <c r="BM112" s="65"/>
      <c r="BN112" s="65"/>
      <c r="BO112" s="65"/>
      <c r="BP112" s="65"/>
      <c r="BQ112" s="65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61"/>
      <c r="DD112" s="54"/>
      <c r="DE112" s="54"/>
      <c r="DF112" s="54"/>
      <c r="DG112" s="54"/>
      <c r="DH112" s="54"/>
      <c r="DI112" s="54"/>
      <c r="DJ112" s="54"/>
      <c r="DK112" s="54"/>
      <c r="DL112" s="54"/>
      <c r="DM112" s="54"/>
      <c r="DN112" s="54"/>
      <c r="DO112" s="54"/>
      <c r="DP112" s="54"/>
      <c r="DQ112" s="54"/>
      <c r="DR112" s="54"/>
      <c r="DS112" s="54"/>
      <c r="DT112" s="54"/>
      <c r="DU112" s="54"/>
      <c r="DV112" s="54"/>
      <c r="DW112" s="54"/>
      <c r="DX112" s="54"/>
      <c r="DY112" s="54"/>
      <c r="DZ112" s="54"/>
      <c r="EA112" s="54"/>
      <c r="EB112" s="54"/>
      <c r="EC112" s="54"/>
      <c r="ED112" s="54"/>
      <c r="EE112" s="54"/>
      <c r="EF112" s="54"/>
      <c r="EG112" s="54"/>
      <c r="EH112" s="54"/>
      <c r="EI112" s="54"/>
      <c r="EJ112" s="54"/>
      <c r="EK112" s="54"/>
      <c r="EL112" s="54"/>
      <c r="EM112" s="54"/>
    </row>
    <row r="113" spans="1:143" ht="23.25" customHeight="1">
      <c r="A113" s="103" t="s">
        <v>273</v>
      </c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4"/>
      <c r="AL113" s="104"/>
      <c r="AM113" s="104"/>
      <c r="AN113" s="104"/>
      <c r="AO113" s="104"/>
      <c r="AP113" s="104"/>
      <c r="AQ113" s="104"/>
      <c r="AR113" s="104"/>
      <c r="AS113" s="104"/>
      <c r="AT113" s="104"/>
      <c r="AU113" s="104"/>
      <c r="AV113" s="104"/>
      <c r="AW113" s="104"/>
      <c r="AX113" s="104"/>
      <c r="AY113" s="104"/>
      <c r="AZ113" s="104"/>
      <c r="BA113" s="104"/>
      <c r="BB113" s="104"/>
      <c r="BC113" s="104"/>
      <c r="BD113" s="104"/>
      <c r="BE113" s="104"/>
      <c r="BF113" s="104"/>
      <c r="BG113" s="104"/>
      <c r="BH113" s="104"/>
      <c r="BI113" s="104"/>
      <c r="BJ113" s="104"/>
      <c r="BK113" s="105"/>
      <c r="BL113" s="66" t="s">
        <v>270</v>
      </c>
      <c r="BM113" s="67"/>
      <c r="BN113" s="67"/>
      <c r="BO113" s="67"/>
      <c r="BP113" s="67"/>
      <c r="BQ113" s="67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49"/>
      <c r="CJ113" s="49"/>
      <c r="CK113" s="49"/>
      <c r="CL113" s="49"/>
      <c r="CM113" s="49"/>
      <c r="CN113" s="49"/>
      <c r="CO113" s="49"/>
      <c r="CP113" s="49"/>
      <c r="CQ113" s="49"/>
      <c r="CR113" s="49"/>
      <c r="CS113" s="49"/>
      <c r="CT113" s="49"/>
      <c r="CU113" s="49"/>
      <c r="CV113" s="49"/>
      <c r="CW113" s="49"/>
      <c r="CX113" s="49"/>
      <c r="CY113" s="49"/>
      <c r="CZ113" s="49"/>
      <c r="DA113" s="49"/>
      <c r="DB113" s="49"/>
      <c r="DC113" s="53"/>
      <c r="DD113" s="49"/>
      <c r="DE113" s="49"/>
      <c r="DF113" s="49"/>
      <c r="DG113" s="49"/>
      <c r="DH113" s="49"/>
      <c r="DI113" s="49"/>
      <c r="DJ113" s="49"/>
      <c r="DK113" s="49"/>
      <c r="DL113" s="49"/>
      <c r="DM113" s="49"/>
      <c r="DN113" s="49"/>
      <c r="DO113" s="49"/>
      <c r="DP113" s="49"/>
      <c r="DQ113" s="49"/>
      <c r="DR113" s="49"/>
      <c r="DS113" s="49"/>
      <c r="DT113" s="49"/>
      <c r="DU113" s="49"/>
      <c r="DV113" s="49"/>
      <c r="DW113" s="49"/>
      <c r="DX113" s="49"/>
      <c r="DY113" s="49"/>
      <c r="DZ113" s="49"/>
      <c r="EA113" s="49"/>
      <c r="EB113" s="49"/>
      <c r="EC113" s="49"/>
      <c r="ED113" s="49"/>
      <c r="EE113" s="49"/>
      <c r="EF113" s="49"/>
      <c r="EG113" s="49"/>
      <c r="EH113" s="49"/>
      <c r="EI113" s="49"/>
      <c r="EJ113" s="49"/>
      <c r="EK113" s="49"/>
      <c r="EL113" s="49"/>
      <c r="EM113" s="49"/>
    </row>
    <row r="114" spans="1:143" ht="18" customHeight="1">
      <c r="A114" s="129" t="s">
        <v>274</v>
      </c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  <c r="Z114" s="129"/>
      <c r="AA114" s="129"/>
      <c r="AB114" s="129"/>
      <c r="AC114" s="129"/>
      <c r="AD114" s="129"/>
      <c r="AE114" s="129"/>
      <c r="AF114" s="129"/>
      <c r="AG114" s="129"/>
      <c r="AH114" s="129"/>
      <c r="AI114" s="129"/>
      <c r="AJ114" s="129"/>
      <c r="AK114" s="129"/>
      <c r="AL114" s="129"/>
      <c r="AM114" s="129"/>
      <c r="AN114" s="129"/>
      <c r="AO114" s="129"/>
      <c r="AP114" s="129"/>
      <c r="AQ114" s="129"/>
      <c r="AR114" s="129"/>
      <c r="AS114" s="129"/>
      <c r="AT114" s="129"/>
      <c r="AU114" s="129"/>
      <c r="AV114" s="129"/>
      <c r="AW114" s="129"/>
      <c r="AX114" s="129"/>
      <c r="AY114" s="129"/>
      <c r="AZ114" s="129"/>
      <c r="BA114" s="129"/>
      <c r="BB114" s="129"/>
      <c r="BC114" s="129"/>
      <c r="BD114" s="129"/>
      <c r="BE114" s="129"/>
      <c r="BF114" s="129"/>
      <c r="BG114" s="129"/>
      <c r="BH114" s="129"/>
      <c r="BI114" s="129"/>
      <c r="BJ114" s="129"/>
      <c r="BK114" s="130"/>
      <c r="BL114" s="66" t="s">
        <v>271</v>
      </c>
      <c r="BM114" s="67"/>
      <c r="BN114" s="67"/>
      <c r="BO114" s="67"/>
      <c r="BP114" s="67"/>
      <c r="BQ114" s="67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49"/>
      <c r="CJ114" s="49"/>
      <c r="CK114" s="49"/>
      <c r="CL114" s="49"/>
      <c r="CM114" s="49"/>
      <c r="CN114" s="49"/>
      <c r="CO114" s="49"/>
      <c r="CP114" s="49"/>
      <c r="CQ114" s="49"/>
      <c r="CR114" s="49"/>
      <c r="CS114" s="49"/>
      <c r="CT114" s="49"/>
      <c r="CU114" s="49"/>
      <c r="CV114" s="49"/>
      <c r="CW114" s="49"/>
      <c r="CX114" s="49"/>
      <c r="CY114" s="49"/>
      <c r="CZ114" s="49"/>
      <c r="DA114" s="49"/>
      <c r="DB114" s="49"/>
      <c r="DC114" s="53"/>
      <c r="DD114" s="49"/>
      <c r="DE114" s="49"/>
      <c r="DF114" s="49"/>
      <c r="DG114" s="49"/>
      <c r="DH114" s="49"/>
      <c r="DI114" s="49"/>
      <c r="DJ114" s="49"/>
      <c r="DK114" s="49"/>
      <c r="DL114" s="49"/>
      <c r="DM114" s="49"/>
      <c r="DN114" s="49"/>
      <c r="DO114" s="49"/>
      <c r="DP114" s="49"/>
      <c r="DQ114" s="49"/>
      <c r="DR114" s="49"/>
      <c r="DS114" s="49"/>
      <c r="DT114" s="49"/>
      <c r="DU114" s="49"/>
      <c r="DV114" s="49"/>
      <c r="DW114" s="49"/>
      <c r="DX114" s="49"/>
      <c r="DY114" s="49"/>
      <c r="DZ114" s="49"/>
      <c r="EA114" s="49"/>
      <c r="EB114" s="49"/>
      <c r="EC114" s="49"/>
      <c r="ED114" s="49"/>
      <c r="EE114" s="49"/>
      <c r="EF114" s="49"/>
      <c r="EG114" s="49"/>
      <c r="EH114" s="49"/>
      <c r="EI114" s="49"/>
      <c r="EJ114" s="49"/>
      <c r="EK114" s="49"/>
      <c r="EL114" s="49"/>
      <c r="EM114" s="49"/>
    </row>
    <row r="115" spans="1:143" s="3" customFormat="1" ht="18" customHeight="1">
      <c r="A115" s="103" t="s">
        <v>275</v>
      </c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  <c r="BD115" s="103"/>
      <c r="BE115" s="103"/>
      <c r="BF115" s="103"/>
      <c r="BG115" s="103"/>
      <c r="BH115" s="103"/>
      <c r="BI115" s="103"/>
      <c r="BJ115" s="103"/>
      <c r="BK115" s="154"/>
      <c r="BL115" s="91" t="s">
        <v>272</v>
      </c>
      <c r="BM115" s="92"/>
      <c r="BN115" s="92"/>
      <c r="BO115" s="92"/>
      <c r="BP115" s="92"/>
      <c r="BQ115" s="92"/>
      <c r="BR115" s="52"/>
      <c r="BS115" s="52"/>
      <c r="BT115" s="52"/>
      <c r="BU115" s="52"/>
      <c r="BV115" s="52"/>
      <c r="BW115" s="52"/>
      <c r="BX115" s="52"/>
      <c r="BY115" s="52"/>
      <c r="BZ115" s="52"/>
      <c r="CA115" s="52"/>
      <c r="CB115" s="52"/>
      <c r="CC115" s="52"/>
      <c r="CD115" s="52"/>
      <c r="CE115" s="52"/>
      <c r="CF115" s="52"/>
      <c r="CG115" s="52"/>
      <c r="CH115" s="52"/>
      <c r="CI115" s="52"/>
      <c r="CJ115" s="52"/>
      <c r="CK115" s="52"/>
      <c r="CL115" s="52"/>
      <c r="CM115" s="52"/>
      <c r="CN115" s="52"/>
      <c r="CO115" s="52"/>
      <c r="CP115" s="52"/>
      <c r="CQ115" s="52"/>
      <c r="CR115" s="52"/>
      <c r="CS115" s="52"/>
      <c r="CT115" s="52"/>
      <c r="CU115" s="52"/>
      <c r="CV115" s="52"/>
      <c r="CW115" s="52"/>
      <c r="CX115" s="52"/>
      <c r="CY115" s="52"/>
      <c r="CZ115" s="52"/>
      <c r="DA115" s="52"/>
      <c r="DB115" s="52"/>
      <c r="DC115" s="100"/>
      <c r="DD115" s="52"/>
      <c r="DE115" s="52"/>
      <c r="DF115" s="52"/>
      <c r="DG115" s="52"/>
      <c r="DH115" s="52"/>
      <c r="DI115" s="52"/>
      <c r="DJ115" s="52"/>
      <c r="DK115" s="52"/>
      <c r="DL115" s="52"/>
      <c r="DM115" s="52"/>
      <c r="DN115" s="52"/>
      <c r="DO115" s="52"/>
      <c r="DP115" s="52"/>
      <c r="DQ115" s="52"/>
      <c r="DR115" s="52"/>
      <c r="DS115" s="52"/>
      <c r="DT115" s="52"/>
      <c r="DU115" s="52"/>
      <c r="DV115" s="52"/>
      <c r="DW115" s="52"/>
      <c r="DX115" s="52"/>
      <c r="DY115" s="52"/>
      <c r="DZ115" s="52"/>
      <c r="EA115" s="52"/>
      <c r="EB115" s="52"/>
      <c r="EC115" s="52"/>
      <c r="ED115" s="52"/>
      <c r="EE115" s="52"/>
      <c r="EF115" s="52"/>
      <c r="EG115" s="52"/>
      <c r="EH115" s="52"/>
      <c r="EI115" s="52"/>
      <c r="EJ115" s="52"/>
      <c r="EK115" s="52"/>
      <c r="EL115" s="52"/>
      <c r="EM115" s="52"/>
    </row>
    <row r="116" spans="1:143" s="3" customFormat="1" ht="18" customHeight="1">
      <c r="A116" s="103" t="s">
        <v>76</v>
      </c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54"/>
      <c r="BL116" s="91" t="s">
        <v>361</v>
      </c>
      <c r="BM116" s="92"/>
      <c r="BN116" s="92"/>
      <c r="BO116" s="92"/>
      <c r="BP116" s="92"/>
      <c r="BQ116" s="92"/>
      <c r="BR116" s="52">
        <v>1247</v>
      </c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  <c r="CC116" s="52"/>
      <c r="CD116" s="52"/>
      <c r="CE116" s="52"/>
      <c r="CF116" s="52"/>
      <c r="CG116" s="52"/>
      <c r="CH116" s="52"/>
      <c r="CI116" s="52"/>
      <c r="CJ116" s="52"/>
      <c r="CK116" s="52"/>
      <c r="CL116" s="52"/>
      <c r="CM116" s="52"/>
      <c r="CN116" s="52"/>
      <c r="CO116" s="52"/>
      <c r="CP116" s="52"/>
      <c r="CQ116" s="52">
        <f>BR116</f>
        <v>1247</v>
      </c>
      <c r="CR116" s="52"/>
      <c r="CS116" s="52"/>
      <c r="CT116" s="52"/>
      <c r="CU116" s="52"/>
      <c r="CV116" s="52"/>
      <c r="CW116" s="52"/>
      <c r="CX116" s="52"/>
      <c r="CY116" s="52"/>
      <c r="CZ116" s="52"/>
      <c r="DA116" s="52"/>
      <c r="DB116" s="52"/>
      <c r="DC116" s="100"/>
      <c r="DD116" s="52"/>
      <c r="DE116" s="52"/>
      <c r="DF116" s="52"/>
      <c r="DG116" s="52"/>
      <c r="DH116" s="52"/>
      <c r="DI116" s="52"/>
      <c r="DJ116" s="52"/>
      <c r="DK116" s="52"/>
      <c r="DL116" s="52"/>
      <c r="DM116" s="52"/>
      <c r="DN116" s="52"/>
      <c r="DO116" s="52"/>
      <c r="DP116" s="52"/>
      <c r="DQ116" s="52"/>
      <c r="DR116" s="52"/>
      <c r="DS116" s="52"/>
      <c r="DT116" s="52"/>
      <c r="DU116" s="52"/>
      <c r="DV116" s="52"/>
      <c r="DW116" s="52"/>
      <c r="DX116" s="52"/>
      <c r="DY116" s="52"/>
      <c r="DZ116" s="52"/>
      <c r="EA116" s="52"/>
      <c r="EB116" s="52"/>
      <c r="EC116" s="52"/>
      <c r="ED116" s="52"/>
      <c r="EE116" s="52"/>
      <c r="EF116" s="52"/>
      <c r="EG116" s="52"/>
      <c r="EH116" s="52"/>
      <c r="EI116" s="52"/>
      <c r="EJ116" s="52"/>
      <c r="EK116" s="52"/>
      <c r="EL116" s="52"/>
      <c r="EM116" s="52"/>
    </row>
    <row r="117" spans="1:143" s="3" customFormat="1" ht="2.25" customHeight="1" thickBot="1">
      <c r="A117" s="173"/>
      <c r="B117" s="173"/>
      <c r="C117" s="173"/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  <c r="T117" s="173"/>
      <c r="U117" s="173"/>
      <c r="V117" s="173"/>
      <c r="W117" s="173"/>
      <c r="X117" s="173"/>
      <c r="Y117" s="173"/>
      <c r="Z117" s="173"/>
      <c r="AA117" s="173"/>
      <c r="AB117" s="173"/>
      <c r="AC117" s="173"/>
      <c r="AD117" s="173"/>
      <c r="AE117" s="173"/>
      <c r="AF117" s="173"/>
      <c r="AG117" s="173"/>
      <c r="AH117" s="173"/>
      <c r="AI117" s="173"/>
      <c r="AJ117" s="173"/>
      <c r="AK117" s="173"/>
      <c r="AL117" s="173"/>
      <c r="AM117" s="173"/>
      <c r="AN117" s="173"/>
      <c r="AO117" s="173"/>
      <c r="AP117" s="173"/>
      <c r="AQ117" s="173"/>
      <c r="AR117" s="173"/>
      <c r="AS117" s="173"/>
      <c r="AT117" s="173"/>
      <c r="AU117" s="173"/>
      <c r="AV117" s="173"/>
      <c r="AW117" s="173"/>
      <c r="AX117" s="173"/>
      <c r="AY117" s="173"/>
      <c r="AZ117" s="173"/>
      <c r="BA117" s="173"/>
      <c r="BB117" s="173"/>
      <c r="BC117" s="173"/>
      <c r="BD117" s="173"/>
      <c r="BE117" s="173"/>
      <c r="BF117" s="173"/>
      <c r="BG117" s="173"/>
      <c r="BH117" s="173"/>
      <c r="BI117" s="173"/>
      <c r="BJ117" s="173"/>
      <c r="BK117" s="174"/>
      <c r="BL117" s="108" t="s">
        <v>232</v>
      </c>
      <c r="BM117" s="109"/>
      <c r="BN117" s="109"/>
      <c r="BO117" s="109"/>
      <c r="BP117" s="109"/>
      <c r="BQ117" s="109"/>
      <c r="BR117" s="191"/>
      <c r="BS117" s="191"/>
      <c r="BT117" s="191"/>
      <c r="BU117" s="191"/>
      <c r="BV117" s="191"/>
      <c r="BW117" s="191"/>
      <c r="BX117" s="191"/>
      <c r="BY117" s="191"/>
      <c r="BZ117" s="191"/>
      <c r="CA117" s="191"/>
      <c r="CB117" s="191"/>
      <c r="CC117" s="191"/>
      <c r="CD117" s="191"/>
      <c r="CE117" s="191"/>
      <c r="CF117" s="191"/>
      <c r="CG117" s="191"/>
      <c r="CH117" s="191"/>
      <c r="CI117" s="191"/>
      <c r="CJ117" s="191"/>
      <c r="CK117" s="191"/>
      <c r="CL117" s="191"/>
      <c r="CM117" s="191"/>
      <c r="CN117" s="191"/>
      <c r="CO117" s="191"/>
      <c r="CP117" s="191"/>
      <c r="CQ117" s="191"/>
      <c r="CR117" s="191"/>
      <c r="CS117" s="191"/>
      <c r="CT117" s="191"/>
      <c r="CU117" s="191"/>
      <c r="CV117" s="191"/>
      <c r="CW117" s="191"/>
      <c r="CX117" s="191"/>
      <c r="CY117" s="191"/>
      <c r="CZ117" s="191"/>
      <c r="DA117" s="191"/>
      <c r="DB117" s="192"/>
      <c r="DC117" s="191"/>
      <c r="DD117" s="191"/>
      <c r="DE117" s="191"/>
      <c r="DF117" s="191"/>
      <c r="DG117" s="191"/>
      <c r="DH117" s="191"/>
      <c r="DI117" s="191"/>
      <c r="DJ117" s="191"/>
      <c r="DK117" s="191"/>
      <c r="DL117" s="191"/>
      <c r="DM117" s="191"/>
      <c r="DN117" s="191"/>
      <c r="DO117" s="191"/>
      <c r="DP117" s="191"/>
      <c r="DQ117" s="191"/>
      <c r="DR117" s="191"/>
      <c r="DS117" s="191"/>
      <c r="DT117" s="191"/>
      <c r="DU117" s="191"/>
      <c r="DV117" s="191"/>
      <c r="DW117" s="191"/>
      <c r="DX117" s="191"/>
      <c r="DY117" s="191"/>
      <c r="DZ117" s="191"/>
      <c r="EA117" s="191"/>
      <c r="EB117" s="191"/>
      <c r="EC117" s="191"/>
      <c r="ED117" s="191"/>
      <c r="EE117" s="191"/>
      <c r="EF117" s="191"/>
      <c r="EG117" s="191"/>
      <c r="EH117" s="191"/>
      <c r="EI117" s="191"/>
      <c r="EJ117" s="191"/>
      <c r="EK117" s="191"/>
      <c r="EL117" s="191"/>
      <c r="EM117" s="192"/>
    </row>
    <row r="118" spans="1:143" s="3" customFormat="1" ht="32.25" customHeight="1">
      <c r="A118" s="193" t="s">
        <v>276</v>
      </c>
      <c r="B118" s="194"/>
      <c r="C118" s="194"/>
      <c r="D118" s="194"/>
      <c r="E118" s="194"/>
      <c r="F118" s="194"/>
      <c r="G118" s="194"/>
      <c r="H118" s="194"/>
      <c r="I118" s="194"/>
      <c r="J118" s="194"/>
      <c r="K118" s="194"/>
      <c r="L118" s="194"/>
      <c r="M118" s="194"/>
      <c r="N118" s="194"/>
      <c r="O118" s="194"/>
      <c r="P118" s="194"/>
      <c r="Q118" s="194"/>
      <c r="R118" s="194"/>
      <c r="S118" s="194"/>
      <c r="T118" s="194"/>
      <c r="U118" s="194"/>
      <c r="V118" s="194"/>
      <c r="W118" s="194"/>
      <c r="X118" s="194"/>
      <c r="Y118" s="194"/>
      <c r="Z118" s="194"/>
      <c r="AA118" s="194"/>
      <c r="AB118" s="194"/>
      <c r="AC118" s="194"/>
      <c r="AD118" s="194"/>
      <c r="AE118" s="194"/>
      <c r="AF118" s="194"/>
      <c r="AG118" s="194"/>
      <c r="AH118" s="194"/>
      <c r="AI118" s="194"/>
      <c r="AJ118" s="194"/>
      <c r="AK118" s="194"/>
      <c r="AL118" s="194"/>
      <c r="AM118" s="194"/>
      <c r="AN118" s="194"/>
      <c r="AO118" s="194"/>
      <c r="AP118" s="194"/>
      <c r="AQ118" s="194"/>
      <c r="AR118" s="194"/>
      <c r="AS118" s="194"/>
      <c r="AT118" s="194"/>
      <c r="AU118" s="194"/>
      <c r="AV118" s="194"/>
      <c r="AW118" s="194"/>
      <c r="AX118" s="194"/>
      <c r="AY118" s="194"/>
      <c r="AZ118" s="194"/>
      <c r="BA118" s="194"/>
      <c r="BB118" s="194"/>
      <c r="BC118" s="194"/>
      <c r="BD118" s="194"/>
      <c r="BE118" s="194"/>
      <c r="BF118" s="194"/>
      <c r="BG118" s="194"/>
      <c r="BH118" s="194"/>
      <c r="BI118" s="194"/>
      <c r="BJ118" s="194"/>
      <c r="BK118" s="195"/>
      <c r="BL118" s="91" t="s">
        <v>67</v>
      </c>
      <c r="BM118" s="92"/>
      <c r="BN118" s="92"/>
      <c r="BO118" s="92"/>
      <c r="BP118" s="92"/>
      <c r="BQ118" s="92"/>
      <c r="BR118" s="52">
        <f>BR65+BR76+BR92+BR97+BR107+BR96+BR116</f>
        <v>54144569.37</v>
      </c>
      <c r="BS118" s="52"/>
      <c r="BT118" s="52"/>
      <c r="BU118" s="52"/>
      <c r="BV118" s="52"/>
      <c r="BW118" s="52"/>
      <c r="BX118" s="52"/>
      <c r="BY118" s="52"/>
      <c r="BZ118" s="52"/>
      <c r="CA118" s="52"/>
      <c r="CB118" s="52"/>
      <c r="CC118" s="52"/>
      <c r="CD118" s="52"/>
      <c r="CE118" s="52"/>
      <c r="CF118" s="52"/>
      <c r="CG118" s="52"/>
      <c r="CH118" s="52"/>
      <c r="CI118" s="52"/>
      <c r="CJ118" s="52"/>
      <c r="CK118" s="52"/>
      <c r="CL118" s="52"/>
      <c r="CM118" s="52"/>
      <c r="CN118" s="52"/>
      <c r="CO118" s="52"/>
      <c r="CP118" s="52"/>
      <c r="CQ118" s="52">
        <f>CQ65+CQ76+CQ92+CQ97+CQ107+CQ96+CQ116</f>
        <v>54144569.37</v>
      </c>
      <c r="CR118" s="52"/>
      <c r="CS118" s="52"/>
      <c r="CT118" s="52"/>
      <c r="CU118" s="52"/>
      <c r="CV118" s="52"/>
      <c r="CW118" s="52"/>
      <c r="CX118" s="52"/>
      <c r="CY118" s="52"/>
      <c r="CZ118" s="52"/>
      <c r="DA118" s="52"/>
      <c r="DB118" s="52"/>
      <c r="DC118" s="52">
        <f>DC65+DC76+DC92+DC97+DC107+DC96</f>
        <v>53940984.620000005</v>
      </c>
      <c r="DD118" s="52"/>
      <c r="DE118" s="52"/>
      <c r="DF118" s="52"/>
      <c r="DG118" s="52"/>
      <c r="DH118" s="52"/>
      <c r="DI118" s="52"/>
      <c r="DJ118" s="52"/>
      <c r="DK118" s="52"/>
      <c r="DL118" s="52"/>
      <c r="DM118" s="52"/>
      <c r="DN118" s="52"/>
      <c r="DO118" s="52">
        <v>8128853.3</v>
      </c>
      <c r="DP118" s="52"/>
      <c r="DQ118" s="52"/>
      <c r="DR118" s="52"/>
      <c r="DS118" s="52"/>
      <c r="DT118" s="52"/>
      <c r="DU118" s="52"/>
      <c r="DV118" s="52"/>
      <c r="DW118" s="52"/>
      <c r="DX118" s="52"/>
      <c r="DY118" s="52"/>
      <c r="DZ118" s="52"/>
      <c r="EA118" s="52"/>
      <c r="EB118" s="52">
        <f>EB65+EB76+EB92+EB97+EB107+EB96</f>
        <v>62069837.92</v>
      </c>
      <c r="EC118" s="52"/>
      <c r="ED118" s="52"/>
      <c r="EE118" s="52"/>
      <c r="EF118" s="52"/>
      <c r="EG118" s="52"/>
      <c r="EH118" s="52"/>
      <c r="EI118" s="52"/>
      <c r="EJ118" s="52"/>
      <c r="EK118" s="52"/>
      <c r="EL118" s="52"/>
      <c r="EM118" s="52"/>
    </row>
    <row r="119" spans="1:143" s="3" customFormat="1" ht="2.25" customHeight="1" thickBot="1">
      <c r="A119" s="181"/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  <c r="S119" s="181"/>
      <c r="T119" s="181"/>
      <c r="U119" s="181"/>
      <c r="V119" s="181"/>
      <c r="W119" s="181"/>
      <c r="X119" s="181"/>
      <c r="Y119" s="181"/>
      <c r="Z119" s="181"/>
      <c r="AA119" s="181"/>
      <c r="AB119" s="181"/>
      <c r="AC119" s="181"/>
      <c r="AD119" s="181"/>
      <c r="AE119" s="181"/>
      <c r="AF119" s="181"/>
      <c r="AG119" s="181"/>
      <c r="AH119" s="181"/>
      <c r="AI119" s="181"/>
      <c r="AJ119" s="181"/>
      <c r="AK119" s="181"/>
      <c r="AL119" s="181"/>
      <c r="AM119" s="181"/>
      <c r="AN119" s="181"/>
      <c r="AO119" s="181"/>
      <c r="AP119" s="181"/>
      <c r="AQ119" s="181"/>
      <c r="AR119" s="181"/>
      <c r="AS119" s="181"/>
      <c r="AT119" s="181"/>
      <c r="AU119" s="181"/>
      <c r="AV119" s="181"/>
      <c r="AW119" s="181"/>
      <c r="AX119" s="181"/>
      <c r="AY119" s="181"/>
      <c r="AZ119" s="181"/>
      <c r="BA119" s="181"/>
      <c r="BB119" s="181"/>
      <c r="BC119" s="181"/>
      <c r="BD119" s="181"/>
      <c r="BE119" s="181"/>
      <c r="BF119" s="181"/>
      <c r="BG119" s="181"/>
      <c r="BH119" s="181"/>
      <c r="BI119" s="181"/>
      <c r="BJ119" s="181"/>
      <c r="BK119" s="182"/>
      <c r="BL119" s="108" t="s">
        <v>232</v>
      </c>
      <c r="BM119" s="109"/>
      <c r="BN119" s="109"/>
      <c r="BO119" s="109"/>
      <c r="BP119" s="109"/>
      <c r="BQ119" s="109"/>
      <c r="BR119" s="191"/>
      <c r="BS119" s="191"/>
      <c r="BT119" s="191"/>
      <c r="BU119" s="191"/>
      <c r="BV119" s="191"/>
      <c r="BW119" s="191"/>
      <c r="BX119" s="191"/>
      <c r="BY119" s="191"/>
      <c r="BZ119" s="191"/>
      <c r="CA119" s="191"/>
      <c r="CB119" s="191"/>
      <c r="CC119" s="191"/>
      <c r="CD119" s="191"/>
      <c r="CE119" s="191"/>
      <c r="CF119" s="191"/>
      <c r="CG119" s="191"/>
      <c r="CH119" s="191"/>
      <c r="CI119" s="191"/>
      <c r="CJ119" s="191"/>
      <c r="CK119" s="191"/>
      <c r="CL119" s="191"/>
      <c r="CM119" s="191"/>
      <c r="CN119" s="191"/>
      <c r="CO119" s="191"/>
      <c r="CP119" s="191"/>
      <c r="CQ119" s="191"/>
      <c r="CR119" s="191"/>
      <c r="CS119" s="191"/>
      <c r="CT119" s="191"/>
      <c r="CU119" s="191"/>
      <c r="CV119" s="191"/>
      <c r="CW119" s="191"/>
      <c r="CX119" s="191"/>
      <c r="CY119" s="191"/>
      <c r="CZ119" s="191"/>
      <c r="DA119" s="191"/>
      <c r="DB119" s="191"/>
      <c r="DC119" s="191"/>
      <c r="DD119" s="191"/>
      <c r="DE119" s="191"/>
      <c r="DF119" s="191"/>
      <c r="DG119" s="191"/>
      <c r="DH119" s="191"/>
      <c r="DI119" s="191"/>
      <c r="DJ119" s="191"/>
      <c r="DK119" s="191"/>
      <c r="DL119" s="191"/>
      <c r="DM119" s="191"/>
      <c r="DN119" s="191"/>
      <c r="DO119" s="191"/>
      <c r="DP119" s="191"/>
      <c r="DQ119" s="191"/>
      <c r="DR119" s="191"/>
      <c r="DS119" s="191"/>
      <c r="DT119" s="191"/>
      <c r="DU119" s="191"/>
      <c r="DV119" s="191"/>
      <c r="DW119" s="191"/>
      <c r="DX119" s="191"/>
      <c r="DY119" s="191"/>
      <c r="DZ119" s="191"/>
      <c r="EA119" s="191"/>
      <c r="EB119" s="191"/>
      <c r="EC119" s="191"/>
      <c r="ED119" s="191"/>
      <c r="EE119" s="191"/>
      <c r="EF119" s="191"/>
      <c r="EG119" s="191"/>
      <c r="EH119" s="191"/>
      <c r="EI119" s="191"/>
      <c r="EJ119" s="191"/>
      <c r="EK119" s="191"/>
      <c r="EL119" s="191"/>
      <c r="EM119" s="191"/>
    </row>
    <row r="120" spans="1:143" ht="18" customHeight="1" thickBot="1">
      <c r="A120" s="33" t="s">
        <v>69</v>
      </c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33"/>
      <c r="BJ120" s="33"/>
      <c r="BK120" s="34"/>
      <c r="BL120" s="62" t="s">
        <v>68</v>
      </c>
      <c r="BM120" s="63"/>
      <c r="BN120" s="63"/>
      <c r="BO120" s="63"/>
      <c r="BP120" s="63"/>
      <c r="BQ120" s="63"/>
      <c r="BR120" s="99">
        <f>BR60+BR118</f>
        <v>299107094.54</v>
      </c>
      <c r="BS120" s="99"/>
      <c r="BT120" s="99"/>
      <c r="BU120" s="99"/>
      <c r="BV120" s="99"/>
      <c r="BW120" s="99"/>
      <c r="BX120" s="99"/>
      <c r="BY120" s="99"/>
      <c r="BZ120" s="99"/>
      <c r="CA120" s="99"/>
      <c r="CB120" s="99"/>
      <c r="CC120" s="99"/>
      <c r="CD120" s="99"/>
      <c r="CE120" s="99"/>
      <c r="CF120" s="99"/>
      <c r="CG120" s="99"/>
      <c r="CH120" s="99"/>
      <c r="CI120" s="99"/>
      <c r="CJ120" s="99"/>
      <c r="CK120" s="99"/>
      <c r="CL120" s="99"/>
      <c r="CM120" s="99"/>
      <c r="CN120" s="99"/>
      <c r="CO120" s="99"/>
      <c r="CP120" s="99"/>
      <c r="CQ120" s="99">
        <f>CQ60+CQ118</f>
        <v>299107094.54</v>
      </c>
      <c r="CR120" s="99"/>
      <c r="CS120" s="99"/>
      <c r="CT120" s="99"/>
      <c r="CU120" s="99"/>
      <c r="CV120" s="99"/>
      <c r="CW120" s="99"/>
      <c r="CX120" s="99"/>
      <c r="CY120" s="99"/>
      <c r="CZ120" s="99"/>
      <c r="DA120" s="99"/>
      <c r="DB120" s="99"/>
      <c r="DC120" s="99">
        <f>DC118+DC60</f>
        <v>340444514.62000006</v>
      </c>
      <c r="DD120" s="99"/>
      <c r="DE120" s="99"/>
      <c r="DF120" s="99"/>
      <c r="DG120" s="99"/>
      <c r="DH120" s="99"/>
      <c r="DI120" s="99"/>
      <c r="DJ120" s="99"/>
      <c r="DK120" s="99"/>
      <c r="DL120" s="99"/>
      <c r="DM120" s="99"/>
      <c r="DN120" s="99"/>
      <c r="DO120" s="99">
        <f>DO118</f>
        <v>8128853.3</v>
      </c>
      <c r="DP120" s="99"/>
      <c r="DQ120" s="99"/>
      <c r="DR120" s="99"/>
      <c r="DS120" s="99"/>
      <c r="DT120" s="99"/>
      <c r="DU120" s="99"/>
      <c r="DV120" s="99"/>
      <c r="DW120" s="99"/>
      <c r="DX120" s="99"/>
      <c r="DY120" s="99"/>
      <c r="DZ120" s="99"/>
      <c r="EA120" s="99"/>
      <c r="EB120" s="99">
        <f>EB60+EB118</f>
        <v>348573367.9200001</v>
      </c>
      <c r="EC120" s="99"/>
      <c r="ED120" s="99"/>
      <c r="EE120" s="99"/>
      <c r="EF120" s="99"/>
      <c r="EG120" s="99"/>
      <c r="EH120" s="99"/>
      <c r="EI120" s="99"/>
      <c r="EJ120" s="99"/>
      <c r="EK120" s="99"/>
      <c r="EL120" s="99"/>
      <c r="EM120" s="99"/>
    </row>
    <row r="121" ht="15" customHeight="1">
      <c r="EM121" s="15" t="s">
        <v>136</v>
      </c>
    </row>
    <row r="122" spans="1:143" ht="11.25" customHeight="1">
      <c r="A122" s="70" t="s">
        <v>327</v>
      </c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  <c r="BI122" s="70"/>
      <c r="BJ122" s="70"/>
      <c r="BK122" s="71"/>
      <c r="BL122" s="78" t="s">
        <v>0</v>
      </c>
      <c r="BM122" s="78"/>
      <c r="BN122" s="78"/>
      <c r="BO122" s="78"/>
      <c r="BP122" s="78"/>
      <c r="BQ122" s="78"/>
      <c r="BR122" s="78" t="s">
        <v>1</v>
      </c>
      <c r="BS122" s="78"/>
      <c r="BT122" s="78"/>
      <c r="BU122" s="78"/>
      <c r="BV122" s="78"/>
      <c r="BW122" s="78"/>
      <c r="BX122" s="78"/>
      <c r="BY122" s="78"/>
      <c r="BZ122" s="78"/>
      <c r="CA122" s="78"/>
      <c r="CB122" s="78"/>
      <c r="CC122" s="78"/>
      <c r="CD122" s="78"/>
      <c r="CE122" s="78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8"/>
      <c r="CW122" s="78"/>
      <c r="CX122" s="78"/>
      <c r="CY122" s="78"/>
      <c r="CZ122" s="78"/>
      <c r="DA122" s="78"/>
      <c r="DB122" s="78"/>
      <c r="DC122" s="78" t="s">
        <v>4</v>
      </c>
      <c r="DD122" s="78"/>
      <c r="DE122" s="78"/>
      <c r="DF122" s="78"/>
      <c r="DG122" s="78"/>
      <c r="DH122" s="78"/>
      <c r="DI122" s="78"/>
      <c r="DJ122" s="78"/>
      <c r="DK122" s="78"/>
      <c r="DL122" s="78"/>
      <c r="DM122" s="78"/>
      <c r="DN122" s="78"/>
      <c r="DO122" s="78"/>
      <c r="DP122" s="78"/>
      <c r="DQ122" s="78"/>
      <c r="DR122" s="78"/>
      <c r="DS122" s="78"/>
      <c r="DT122" s="78"/>
      <c r="DU122" s="78"/>
      <c r="DV122" s="78"/>
      <c r="DW122" s="78"/>
      <c r="DX122" s="78"/>
      <c r="DY122" s="78"/>
      <c r="DZ122" s="78"/>
      <c r="EA122" s="78"/>
      <c r="EB122" s="78"/>
      <c r="EC122" s="78"/>
      <c r="ED122" s="78"/>
      <c r="EE122" s="78"/>
      <c r="EF122" s="78"/>
      <c r="EG122" s="78"/>
      <c r="EH122" s="78"/>
      <c r="EI122" s="78"/>
      <c r="EJ122" s="78"/>
      <c r="EK122" s="78"/>
      <c r="EL122" s="78"/>
      <c r="EM122" s="78"/>
    </row>
    <row r="123" spans="1:143" ht="54.75" customHeight="1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P123" s="72"/>
      <c r="AQ123" s="72"/>
      <c r="AR123" s="72"/>
      <c r="AS123" s="72"/>
      <c r="AT123" s="72"/>
      <c r="AU123" s="72"/>
      <c r="AV123" s="72"/>
      <c r="AW123" s="72"/>
      <c r="AX123" s="72"/>
      <c r="AY123" s="72"/>
      <c r="AZ123" s="72"/>
      <c r="BA123" s="72"/>
      <c r="BB123" s="72"/>
      <c r="BC123" s="72"/>
      <c r="BD123" s="72"/>
      <c r="BE123" s="72"/>
      <c r="BF123" s="72"/>
      <c r="BG123" s="72"/>
      <c r="BH123" s="72"/>
      <c r="BI123" s="72"/>
      <c r="BJ123" s="72"/>
      <c r="BK123" s="73"/>
      <c r="BL123" s="78"/>
      <c r="BM123" s="78"/>
      <c r="BN123" s="78"/>
      <c r="BO123" s="78"/>
      <c r="BP123" s="78"/>
      <c r="BQ123" s="78"/>
      <c r="BR123" s="60" t="s">
        <v>2</v>
      </c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 t="s">
        <v>5</v>
      </c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0"/>
      <c r="CQ123" s="60" t="s">
        <v>3</v>
      </c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 t="s">
        <v>2</v>
      </c>
      <c r="DD123" s="60"/>
      <c r="DE123" s="60"/>
      <c r="DF123" s="60"/>
      <c r="DG123" s="60"/>
      <c r="DH123" s="60"/>
      <c r="DI123" s="60"/>
      <c r="DJ123" s="60"/>
      <c r="DK123" s="60"/>
      <c r="DL123" s="60"/>
      <c r="DM123" s="60"/>
      <c r="DN123" s="60"/>
      <c r="DO123" s="60" t="s">
        <v>5</v>
      </c>
      <c r="DP123" s="60"/>
      <c r="DQ123" s="60"/>
      <c r="DR123" s="60"/>
      <c r="DS123" s="60"/>
      <c r="DT123" s="60"/>
      <c r="DU123" s="60"/>
      <c r="DV123" s="60"/>
      <c r="DW123" s="60"/>
      <c r="DX123" s="60"/>
      <c r="DY123" s="60"/>
      <c r="DZ123" s="60"/>
      <c r="EA123" s="60"/>
      <c r="EB123" s="60" t="s">
        <v>3</v>
      </c>
      <c r="EC123" s="60"/>
      <c r="ED123" s="60"/>
      <c r="EE123" s="60"/>
      <c r="EF123" s="60"/>
      <c r="EG123" s="60"/>
      <c r="EH123" s="60"/>
      <c r="EI123" s="60"/>
      <c r="EJ123" s="60"/>
      <c r="EK123" s="60"/>
      <c r="EL123" s="60"/>
      <c r="EM123" s="60"/>
    </row>
    <row r="124" spans="1:143" s="23" customFormat="1" ht="12" thickBot="1">
      <c r="A124" s="112">
        <v>1</v>
      </c>
      <c r="B124" s="111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  <c r="AB124" s="111"/>
      <c r="AC124" s="111"/>
      <c r="AD124" s="111"/>
      <c r="AE124" s="111"/>
      <c r="AF124" s="111"/>
      <c r="AG124" s="111"/>
      <c r="AH124" s="111"/>
      <c r="AI124" s="111"/>
      <c r="AJ124" s="111"/>
      <c r="AK124" s="111"/>
      <c r="AL124" s="111"/>
      <c r="AM124" s="111"/>
      <c r="AN124" s="111"/>
      <c r="AO124" s="111"/>
      <c r="AP124" s="111"/>
      <c r="AQ124" s="111"/>
      <c r="AR124" s="111"/>
      <c r="AS124" s="111"/>
      <c r="AT124" s="111"/>
      <c r="AU124" s="111"/>
      <c r="AV124" s="111"/>
      <c r="AW124" s="111"/>
      <c r="AX124" s="111"/>
      <c r="AY124" s="111"/>
      <c r="AZ124" s="111"/>
      <c r="BA124" s="111"/>
      <c r="BB124" s="111"/>
      <c r="BC124" s="111"/>
      <c r="BD124" s="111"/>
      <c r="BE124" s="111"/>
      <c r="BF124" s="111"/>
      <c r="BG124" s="111"/>
      <c r="BH124" s="111"/>
      <c r="BI124" s="111"/>
      <c r="BJ124" s="111"/>
      <c r="BK124" s="111"/>
      <c r="BL124" s="110">
        <v>2</v>
      </c>
      <c r="BM124" s="110"/>
      <c r="BN124" s="110"/>
      <c r="BO124" s="110"/>
      <c r="BP124" s="110"/>
      <c r="BQ124" s="110"/>
      <c r="BR124" s="110">
        <v>3</v>
      </c>
      <c r="BS124" s="110"/>
      <c r="BT124" s="110"/>
      <c r="BU124" s="110"/>
      <c r="BV124" s="110"/>
      <c r="BW124" s="110"/>
      <c r="BX124" s="110"/>
      <c r="BY124" s="110"/>
      <c r="BZ124" s="110"/>
      <c r="CA124" s="110"/>
      <c r="CB124" s="110"/>
      <c r="CC124" s="110"/>
      <c r="CD124" s="110">
        <v>5</v>
      </c>
      <c r="CE124" s="110"/>
      <c r="CF124" s="110"/>
      <c r="CG124" s="110"/>
      <c r="CH124" s="110"/>
      <c r="CI124" s="110"/>
      <c r="CJ124" s="110"/>
      <c r="CK124" s="110"/>
      <c r="CL124" s="110"/>
      <c r="CM124" s="110"/>
      <c r="CN124" s="110"/>
      <c r="CO124" s="110"/>
      <c r="CP124" s="110"/>
      <c r="CQ124" s="110">
        <v>6</v>
      </c>
      <c r="CR124" s="110"/>
      <c r="CS124" s="110"/>
      <c r="CT124" s="110"/>
      <c r="CU124" s="110"/>
      <c r="CV124" s="110"/>
      <c r="CW124" s="110"/>
      <c r="CX124" s="110"/>
      <c r="CY124" s="110"/>
      <c r="CZ124" s="110"/>
      <c r="DA124" s="110"/>
      <c r="DB124" s="110"/>
      <c r="DC124" s="111">
        <v>7</v>
      </c>
      <c r="DD124" s="111"/>
      <c r="DE124" s="111"/>
      <c r="DF124" s="111"/>
      <c r="DG124" s="111"/>
      <c r="DH124" s="111"/>
      <c r="DI124" s="111"/>
      <c r="DJ124" s="111"/>
      <c r="DK124" s="111"/>
      <c r="DL124" s="111"/>
      <c r="DM124" s="111"/>
      <c r="DN124" s="111"/>
      <c r="DO124" s="111">
        <v>9</v>
      </c>
      <c r="DP124" s="111"/>
      <c r="DQ124" s="111"/>
      <c r="DR124" s="111"/>
      <c r="DS124" s="111"/>
      <c r="DT124" s="111"/>
      <c r="DU124" s="111"/>
      <c r="DV124" s="111"/>
      <c r="DW124" s="111"/>
      <c r="DX124" s="111"/>
      <c r="DY124" s="111"/>
      <c r="DZ124" s="111"/>
      <c r="EA124" s="111"/>
      <c r="EB124" s="111">
        <v>10</v>
      </c>
      <c r="EC124" s="111"/>
      <c r="ED124" s="111"/>
      <c r="EE124" s="111"/>
      <c r="EF124" s="111"/>
      <c r="EG124" s="111"/>
      <c r="EH124" s="111"/>
      <c r="EI124" s="111"/>
      <c r="EJ124" s="111"/>
      <c r="EK124" s="111"/>
      <c r="EL124" s="111"/>
      <c r="EM124" s="111"/>
    </row>
    <row r="125" spans="1:143" ht="15.75" customHeight="1">
      <c r="A125" s="68" t="s">
        <v>71</v>
      </c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  <c r="BI125" s="68"/>
      <c r="BJ125" s="68"/>
      <c r="BK125" s="69"/>
      <c r="BL125" s="106" t="s">
        <v>72</v>
      </c>
      <c r="BM125" s="107"/>
      <c r="BN125" s="107"/>
      <c r="BO125" s="107"/>
      <c r="BP125" s="107"/>
      <c r="BQ125" s="107"/>
      <c r="BR125" s="93"/>
      <c r="BS125" s="93"/>
      <c r="BT125" s="93"/>
      <c r="BU125" s="93"/>
      <c r="BV125" s="93"/>
      <c r="BW125" s="93"/>
      <c r="BX125" s="93"/>
      <c r="BY125" s="93"/>
      <c r="BZ125" s="93"/>
      <c r="CA125" s="93"/>
      <c r="CB125" s="93"/>
      <c r="CC125" s="93"/>
      <c r="CD125" s="93"/>
      <c r="CE125" s="93"/>
      <c r="CF125" s="93"/>
      <c r="CG125" s="93"/>
      <c r="CH125" s="93"/>
      <c r="CI125" s="93"/>
      <c r="CJ125" s="93"/>
      <c r="CK125" s="93"/>
      <c r="CL125" s="93"/>
      <c r="CM125" s="93"/>
      <c r="CN125" s="93"/>
      <c r="CO125" s="93"/>
      <c r="CP125" s="93"/>
      <c r="CQ125" s="93"/>
      <c r="CR125" s="93"/>
      <c r="CS125" s="93"/>
      <c r="CT125" s="93"/>
      <c r="CU125" s="93"/>
      <c r="CV125" s="93"/>
      <c r="CW125" s="93"/>
      <c r="CX125" s="93"/>
      <c r="CY125" s="93"/>
      <c r="CZ125" s="93"/>
      <c r="DA125" s="93"/>
      <c r="DB125" s="93"/>
      <c r="DC125" s="93"/>
      <c r="DD125" s="93"/>
      <c r="DE125" s="93"/>
      <c r="DF125" s="93"/>
      <c r="DG125" s="93"/>
      <c r="DH125" s="93"/>
      <c r="DI125" s="93"/>
      <c r="DJ125" s="93"/>
      <c r="DK125" s="93"/>
      <c r="DL125" s="93"/>
      <c r="DM125" s="93"/>
      <c r="DN125" s="93"/>
      <c r="DO125" s="93"/>
      <c r="DP125" s="93"/>
      <c r="DQ125" s="93"/>
      <c r="DR125" s="93"/>
      <c r="DS125" s="93"/>
      <c r="DT125" s="93"/>
      <c r="DU125" s="93"/>
      <c r="DV125" s="93"/>
      <c r="DW125" s="93"/>
      <c r="DX125" s="93"/>
      <c r="DY125" s="93"/>
      <c r="DZ125" s="93"/>
      <c r="EA125" s="93"/>
      <c r="EB125" s="93"/>
      <c r="EC125" s="93"/>
      <c r="ED125" s="93"/>
      <c r="EE125" s="93"/>
      <c r="EF125" s="93"/>
      <c r="EG125" s="93"/>
      <c r="EH125" s="93"/>
      <c r="EI125" s="93"/>
      <c r="EJ125" s="93"/>
      <c r="EK125" s="93"/>
      <c r="EL125" s="93"/>
      <c r="EM125" s="93"/>
    </row>
    <row r="126" spans="1:143" ht="18.75" customHeight="1">
      <c r="A126" s="24" t="s">
        <v>75</v>
      </c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5"/>
      <c r="BL126" s="66"/>
      <c r="BM126" s="67"/>
      <c r="BN126" s="67"/>
      <c r="BO126" s="67"/>
      <c r="BP126" s="67"/>
      <c r="BQ126" s="67"/>
      <c r="BR126" s="49"/>
      <c r="BS126" s="49"/>
      <c r="BT126" s="49"/>
      <c r="BU126" s="49"/>
      <c r="BV126" s="49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49"/>
      <c r="CI126" s="49"/>
      <c r="CJ126" s="49"/>
      <c r="CK126" s="49"/>
      <c r="CL126" s="49"/>
      <c r="CM126" s="49"/>
      <c r="CN126" s="49"/>
      <c r="CO126" s="49"/>
      <c r="CP126" s="49"/>
      <c r="CQ126" s="49"/>
      <c r="CR126" s="49"/>
      <c r="CS126" s="49"/>
      <c r="CT126" s="49"/>
      <c r="CU126" s="49"/>
      <c r="CV126" s="49"/>
      <c r="CW126" s="49"/>
      <c r="CX126" s="49"/>
      <c r="CY126" s="49"/>
      <c r="CZ126" s="49"/>
      <c r="DA126" s="49"/>
      <c r="DB126" s="49"/>
      <c r="DC126" s="49"/>
      <c r="DD126" s="49"/>
      <c r="DE126" s="49"/>
      <c r="DF126" s="49"/>
      <c r="DG126" s="49"/>
      <c r="DH126" s="49"/>
      <c r="DI126" s="49"/>
      <c r="DJ126" s="49"/>
      <c r="DK126" s="49"/>
      <c r="DL126" s="49"/>
      <c r="DM126" s="49"/>
      <c r="DN126" s="49"/>
      <c r="DO126" s="49"/>
      <c r="DP126" s="49"/>
      <c r="DQ126" s="49"/>
      <c r="DR126" s="49"/>
      <c r="DS126" s="49"/>
      <c r="DT126" s="49"/>
      <c r="DU126" s="49"/>
      <c r="DV126" s="49"/>
      <c r="DW126" s="49"/>
      <c r="DX126" s="49"/>
      <c r="DY126" s="49"/>
      <c r="DZ126" s="49"/>
      <c r="EA126" s="49"/>
      <c r="EB126" s="49"/>
      <c r="EC126" s="49"/>
      <c r="ED126" s="49"/>
      <c r="EE126" s="49"/>
      <c r="EF126" s="49"/>
      <c r="EG126" s="49"/>
      <c r="EH126" s="49"/>
      <c r="EI126" s="49"/>
      <c r="EJ126" s="49"/>
      <c r="EK126" s="49"/>
      <c r="EL126" s="49"/>
      <c r="EM126" s="49"/>
    </row>
    <row r="127" spans="1:143" ht="23.25" customHeight="1">
      <c r="A127" s="103" t="s">
        <v>277</v>
      </c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  <c r="AA127" s="104"/>
      <c r="AB127" s="104"/>
      <c r="AC127" s="104"/>
      <c r="AD127" s="104"/>
      <c r="AE127" s="104"/>
      <c r="AF127" s="104"/>
      <c r="AG127" s="104"/>
      <c r="AH127" s="104"/>
      <c r="AI127" s="104"/>
      <c r="AJ127" s="104"/>
      <c r="AK127" s="104"/>
      <c r="AL127" s="104"/>
      <c r="AM127" s="104"/>
      <c r="AN127" s="104"/>
      <c r="AO127" s="104"/>
      <c r="AP127" s="104"/>
      <c r="AQ127" s="104"/>
      <c r="AR127" s="104"/>
      <c r="AS127" s="104"/>
      <c r="AT127" s="104"/>
      <c r="AU127" s="104"/>
      <c r="AV127" s="104"/>
      <c r="AW127" s="104"/>
      <c r="AX127" s="104"/>
      <c r="AY127" s="104"/>
      <c r="AZ127" s="104"/>
      <c r="BA127" s="104"/>
      <c r="BB127" s="104"/>
      <c r="BC127" s="104"/>
      <c r="BD127" s="104"/>
      <c r="BE127" s="104"/>
      <c r="BF127" s="104"/>
      <c r="BG127" s="104"/>
      <c r="BH127" s="104"/>
      <c r="BI127" s="104"/>
      <c r="BJ127" s="104"/>
      <c r="BK127" s="105"/>
      <c r="BL127" s="66" t="s">
        <v>278</v>
      </c>
      <c r="BM127" s="67"/>
      <c r="BN127" s="67"/>
      <c r="BO127" s="67"/>
      <c r="BP127" s="67"/>
      <c r="BQ127" s="67"/>
      <c r="BR127" s="49"/>
      <c r="BS127" s="49"/>
      <c r="BT127" s="49"/>
      <c r="BU127" s="49"/>
      <c r="BV127" s="49"/>
      <c r="BW127" s="49"/>
      <c r="BX127" s="49"/>
      <c r="BY127" s="49"/>
      <c r="BZ127" s="49"/>
      <c r="CA127" s="49"/>
      <c r="CB127" s="49"/>
      <c r="CC127" s="49"/>
      <c r="CD127" s="49"/>
      <c r="CE127" s="49"/>
      <c r="CF127" s="49"/>
      <c r="CG127" s="49"/>
      <c r="CH127" s="49"/>
      <c r="CI127" s="49"/>
      <c r="CJ127" s="49"/>
      <c r="CK127" s="49"/>
      <c r="CL127" s="49"/>
      <c r="CM127" s="49"/>
      <c r="CN127" s="49"/>
      <c r="CO127" s="49"/>
      <c r="CP127" s="49"/>
      <c r="CQ127" s="49"/>
      <c r="CR127" s="49"/>
      <c r="CS127" s="49"/>
      <c r="CT127" s="49"/>
      <c r="CU127" s="49"/>
      <c r="CV127" s="49"/>
      <c r="CW127" s="49"/>
      <c r="CX127" s="49"/>
      <c r="CY127" s="49"/>
      <c r="CZ127" s="49"/>
      <c r="DA127" s="49"/>
      <c r="DB127" s="49"/>
      <c r="DC127" s="49"/>
      <c r="DD127" s="49"/>
      <c r="DE127" s="49"/>
      <c r="DF127" s="49"/>
      <c r="DG127" s="49"/>
      <c r="DH127" s="49"/>
      <c r="DI127" s="49"/>
      <c r="DJ127" s="49"/>
      <c r="DK127" s="49"/>
      <c r="DL127" s="49"/>
      <c r="DM127" s="49"/>
      <c r="DN127" s="49"/>
      <c r="DO127" s="49"/>
      <c r="DP127" s="49"/>
      <c r="DQ127" s="49"/>
      <c r="DR127" s="49"/>
      <c r="DS127" s="49"/>
      <c r="DT127" s="49"/>
      <c r="DU127" s="49"/>
      <c r="DV127" s="49"/>
      <c r="DW127" s="49"/>
      <c r="DX127" s="49"/>
      <c r="DY127" s="49"/>
      <c r="DZ127" s="49"/>
      <c r="EA127" s="49"/>
      <c r="EB127" s="49"/>
      <c r="EC127" s="49"/>
      <c r="ED127" s="49"/>
      <c r="EE127" s="49"/>
      <c r="EF127" s="49"/>
      <c r="EG127" s="49"/>
      <c r="EH127" s="49"/>
      <c r="EI127" s="49"/>
      <c r="EJ127" s="49"/>
      <c r="EK127" s="49"/>
      <c r="EL127" s="49"/>
      <c r="EM127" s="49"/>
    </row>
    <row r="128" spans="1:143" ht="23.25" customHeight="1">
      <c r="A128" s="129" t="s">
        <v>282</v>
      </c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  <c r="V128" s="129"/>
      <c r="W128" s="129"/>
      <c r="X128" s="129"/>
      <c r="Y128" s="129"/>
      <c r="Z128" s="129"/>
      <c r="AA128" s="129"/>
      <c r="AB128" s="129"/>
      <c r="AC128" s="129"/>
      <c r="AD128" s="129"/>
      <c r="AE128" s="129"/>
      <c r="AF128" s="129"/>
      <c r="AG128" s="129"/>
      <c r="AH128" s="129"/>
      <c r="AI128" s="129"/>
      <c r="AJ128" s="129"/>
      <c r="AK128" s="129"/>
      <c r="AL128" s="129"/>
      <c r="AM128" s="129"/>
      <c r="AN128" s="129"/>
      <c r="AO128" s="129"/>
      <c r="AP128" s="129"/>
      <c r="AQ128" s="129"/>
      <c r="AR128" s="129"/>
      <c r="AS128" s="129"/>
      <c r="AT128" s="129"/>
      <c r="AU128" s="129"/>
      <c r="AV128" s="129"/>
      <c r="AW128" s="129"/>
      <c r="AX128" s="129"/>
      <c r="AY128" s="129"/>
      <c r="AZ128" s="129"/>
      <c r="BA128" s="129"/>
      <c r="BB128" s="129"/>
      <c r="BC128" s="129"/>
      <c r="BD128" s="129"/>
      <c r="BE128" s="129"/>
      <c r="BF128" s="129"/>
      <c r="BG128" s="129"/>
      <c r="BH128" s="129"/>
      <c r="BI128" s="129"/>
      <c r="BJ128" s="129"/>
      <c r="BK128" s="130"/>
      <c r="BL128" s="66" t="s">
        <v>279</v>
      </c>
      <c r="BM128" s="67"/>
      <c r="BN128" s="67"/>
      <c r="BO128" s="67"/>
      <c r="BP128" s="67"/>
      <c r="BQ128" s="67"/>
      <c r="BR128" s="49"/>
      <c r="BS128" s="49"/>
      <c r="BT128" s="49"/>
      <c r="BU128" s="49"/>
      <c r="BV128" s="49"/>
      <c r="BW128" s="49"/>
      <c r="BX128" s="49"/>
      <c r="BY128" s="49"/>
      <c r="BZ128" s="49"/>
      <c r="CA128" s="49"/>
      <c r="CB128" s="49"/>
      <c r="CC128" s="49"/>
      <c r="CD128" s="49"/>
      <c r="CE128" s="49"/>
      <c r="CF128" s="49"/>
      <c r="CG128" s="49"/>
      <c r="CH128" s="49"/>
      <c r="CI128" s="49"/>
      <c r="CJ128" s="49"/>
      <c r="CK128" s="49"/>
      <c r="CL128" s="49"/>
      <c r="CM128" s="49"/>
      <c r="CN128" s="49"/>
      <c r="CO128" s="49"/>
      <c r="CP128" s="49"/>
      <c r="CQ128" s="49"/>
      <c r="CR128" s="49"/>
      <c r="CS128" s="49"/>
      <c r="CT128" s="49"/>
      <c r="CU128" s="49"/>
      <c r="CV128" s="49"/>
      <c r="CW128" s="49"/>
      <c r="CX128" s="49"/>
      <c r="CY128" s="49"/>
      <c r="CZ128" s="49"/>
      <c r="DA128" s="49"/>
      <c r="DB128" s="49"/>
      <c r="DC128" s="49"/>
      <c r="DD128" s="49"/>
      <c r="DE128" s="49"/>
      <c r="DF128" s="49"/>
      <c r="DG128" s="49"/>
      <c r="DH128" s="49"/>
      <c r="DI128" s="49"/>
      <c r="DJ128" s="49"/>
      <c r="DK128" s="49"/>
      <c r="DL128" s="49"/>
      <c r="DM128" s="49"/>
      <c r="DN128" s="49"/>
      <c r="DO128" s="49"/>
      <c r="DP128" s="49"/>
      <c r="DQ128" s="49"/>
      <c r="DR128" s="49"/>
      <c r="DS128" s="49"/>
      <c r="DT128" s="49"/>
      <c r="DU128" s="49"/>
      <c r="DV128" s="49"/>
      <c r="DW128" s="49"/>
      <c r="DX128" s="49"/>
      <c r="DY128" s="49"/>
      <c r="DZ128" s="49"/>
      <c r="EA128" s="49"/>
      <c r="EB128" s="49"/>
      <c r="EC128" s="49"/>
      <c r="ED128" s="49"/>
      <c r="EE128" s="49"/>
      <c r="EF128" s="49"/>
      <c r="EG128" s="49"/>
      <c r="EH128" s="49"/>
      <c r="EI128" s="49"/>
      <c r="EJ128" s="49"/>
      <c r="EK128" s="49"/>
      <c r="EL128" s="49"/>
      <c r="EM128" s="49"/>
    </row>
    <row r="129" spans="1:143" ht="18" customHeight="1">
      <c r="A129" s="129" t="s">
        <v>283</v>
      </c>
      <c r="B129" s="129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129"/>
      <c r="V129" s="129"/>
      <c r="W129" s="129"/>
      <c r="X129" s="129"/>
      <c r="Y129" s="129"/>
      <c r="Z129" s="129"/>
      <c r="AA129" s="129"/>
      <c r="AB129" s="129"/>
      <c r="AC129" s="129"/>
      <c r="AD129" s="129"/>
      <c r="AE129" s="129"/>
      <c r="AF129" s="129"/>
      <c r="AG129" s="129"/>
      <c r="AH129" s="129"/>
      <c r="AI129" s="129"/>
      <c r="AJ129" s="129"/>
      <c r="AK129" s="129"/>
      <c r="AL129" s="129"/>
      <c r="AM129" s="129"/>
      <c r="AN129" s="129"/>
      <c r="AO129" s="129"/>
      <c r="AP129" s="129"/>
      <c r="AQ129" s="129"/>
      <c r="AR129" s="129"/>
      <c r="AS129" s="129"/>
      <c r="AT129" s="129"/>
      <c r="AU129" s="129"/>
      <c r="AV129" s="129"/>
      <c r="AW129" s="129"/>
      <c r="AX129" s="129"/>
      <c r="AY129" s="129"/>
      <c r="AZ129" s="129"/>
      <c r="BA129" s="129"/>
      <c r="BB129" s="129"/>
      <c r="BC129" s="129"/>
      <c r="BD129" s="129"/>
      <c r="BE129" s="129"/>
      <c r="BF129" s="129"/>
      <c r="BG129" s="129"/>
      <c r="BH129" s="129"/>
      <c r="BI129" s="129"/>
      <c r="BJ129" s="129"/>
      <c r="BK129" s="130"/>
      <c r="BL129" s="91" t="s">
        <v>280</v>
      </c>
      <c r="BM129" s="92"/>
      <c r="BN129" s="92"/>
      <c r="BO129" s="92"/>
      <c r="BP129" s="92"/>
      <c r="BQ129" s="92"/>
      <c r="BR129" s="52"/>
      <c r="BS129" s="52"/>
      <c r="BT129" s="52"/>
      <c r="BU129" s="52"/>
      <c r="BV129" s="52"/>
      <c r="BW129" s="52"/>
      <c r="BX129" s="52"/>
      <c r="BY129" s="52"/>
      <c r="BZ129" s="52"/>
      <c r="CA129" s="52"/>
      <c r="CB129" s="52"/>
      <c r="CC129" s="52"/>
      <c r="CD129" s="52"/>
      <c r="CE129" s="52"/>
      <c r="CF129" s="52"/>
      <c r="CG129" s="52"/>
      <c r="CH129" s="52"/>
      <c r="CI129" s="52"/>
      <c r="CJ129" s="52"/>
      <c r="CK129" s="52"/>
      <c r="CL129" s="52"/>
      <c r="CM129" s="52"/>
      <c r="CN129" s="52"/>
      <c r="CO129" s="52"/>
      <c r="CP129" s="52"/>
      <c r="CQ129" s="52"/>
      <c r="CR129" s="52"/>
      <c r="CS129" s="52"/>
      <c r="CT129" s="52"/>
      <c r="CU129" s="52"/>
      <c r="CV129" s="52"/>
      <c r="CW129" s="52"/>
      <c r="CX129" s="52"/>
      <c r="CY129" s="52"/>
      <c r="CZ129" s="52"/>
      <c r="DA129" s="52"/>
      <c r="DB129" s="52"/>
      <c r="DC129" s="52"/>
      <c r="DD129" s="52"/>
      <c r="DE129" s="52"/>
      <c r="DF129" s="52"/>
      <c r="DG129" s="52"/>
      <c r="DH129" s="52"/>
      <c r="DI129" s="52"/>
      <c r="DJ129" s="52"/>
      <c r="DK129" s="52"/>
      <c r="DL129" s="52"/>
      <c r="DM129" s="52"/>
      <c r="DN129" s="52"/>
      <c r="DO129" s="52"/>
      <c r="DP129" s="52"/>
      <c r="DQ129" s="52"/>
      <c r="DR129" s="52"/>
      <c r="DS129" s="52"/>
      <c r="DT129" s="52"/>
      <c r="DU129" s="52"/>
      <c r="DV129" s="52"/>
      <c r="DW129" s="52"/>
      <c r="DX129" s="52"/>
      <c r="DY129" s="52"/>
      <c r="DZ129" s="52"/>
      <c r="EA129" s="52"/>
      <c r="EB129" s="52"/>
      <c r="EC129" s="52"/>
      <c r="ED129" s="52"/>
      <c r="EE129" s="52"/>
      <c r="EF129" s="52"/>
      <c r="EG129" s="52"/>
      <c r="EH129" s="52"/>
      <c r="EI129" s="52"/>
      <c r="EJ129" s="52"/>
      <c r="EK129" s="52"/>
      <c r="EL129" s="52"/>
      <c r="EM129" s="52"/>
    </row>
    <row r="130" spans="1:143" ht="23.25" customHeight="1">
      <c r="A130" s="129" t="s">
        <v>284</v>
      </c>
      <c r="B130" s="129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  <c r="V130" s="129"/>
      <c r="W130" s="129"/>
      <c r="X130" s="129"/>
      <c r="Y130" s="129"/>
      <c r="Z130" s="129"/>
      <c r="AA130" s="129"/>
      <c r="AB130" s="129"/>
      <c r="AC130" s="129"/>
      <c r="AD130" s="129"/>
      <c r="AE130" s="129"/>
      <c r="AF130" s="129"/>
      <c r="AG130" s="129"/>
      <c r="AH130" s="129"/>
      <c r="AI130" s="129"/>
      <c r="AJ130" s="129"/>
      <c r="AK130" s="129"/>
      <c r="AL130" s="129"/>
      <c r="AM130" s="129"/>
      <c r="AN130" s="129"/>
      <c r="AO130" s="129"/>
      <c r="AP130" s="129"/>
      <c r="AQ130" s="129"/>
      <c r="AR130" s="129"/>
      <c r="AS130" s="129"/>
      <c r="AT130" s="129"/>
      <c r="AU130" s="129"/>
      <c r="AV130" s="129"/>
      <c r="AW130" s="129"/>
      <c r="AX130" s="129"/>
      <c r="AY130" s="129"/>
      <c r="AZ130" s="129"/>
      <c r="BA130" s="129"/>
      <c r="BB130" s="129"/>
      <c r="BC130" s="129"/>
      <c r="BD130" s="129"/>
      <c r="BE130" s="129"/>
      <c r="BF130" s="129"/>
      <c r="BG130" s="129"/>
      <c r="BH130" s="129"/>
      <c r="BI130" s="129"/>
      <c r="BJ130" s="129"/>
      <c r="BK130" s="130"/>
      <c r="BL130" s="91" t="s">
        <v>281</v>
      </c>
      <c r="BM130" s="92"/>
      <c r="BN130" s="92"/>
      <c r="BO130" s="92"/>
      <c r="BP130" s="92"/>
      <c r="BQ130" s="92"/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  <c r="CB130" s="52"/>
      <c r="CC130" s="52"/>
      <c r="CD130" s="52"/>
      <c r="CE130" s="52"/>
      <c r="CF130" s="52"/>
      <c r="CG130" s="52"/>
      <c r="CH130" s="52"/>
      <c r="CI130" s="52"/>
      <c r="CJ130" s="52"/>
      <c r="CK130" s="52"/>
      <c r="CL130" s="52"/>
      <c r="CM130" s="52"/>
      <c r="CN130" s="52"/>
      <c r="CO130" s="52"/>
      <c r="CP130" s="52"/>
      <c r="CQ130" s="52"/>
      <c r="CR130" s="52"/>
      <c r="CS130" s="52"/>
      <c r="CT130" s="52"/>
      <c r="CU130" s="52"/>
      <c r="CV130" s="52"/>
      <c r="CW130" s="52"/>
      <c r="CX130" s="52"/>
      <c r="CY130" s="52"/>
      <c r="CZ130" s="52"/>
      <c r="DA130" s="52"/>
      <c r="DB130" s="52"/>
      <c r="DC130" s="52"/>
      <c r="DD130" s="52"/>
      <c r="DE130" s="52"/>
      <c r="DF130" s="52"/>
      <c r="DG130" s="52"/>
      <c r="DH130" s="52"/>
      <c r="DI130" s="52"/>
      <c r="DJ130" s="52"/>
      <c r="DK130" s="52"/>
      <c r="DL130" s="52"/>
      <c r="DM130" s="52"/>
      <c r="DN130" s="52"/>
      <c r="DO130" s="52"/>
      <c r="DP130" s="52"/>
      <c r="DQ130" s="52"/>
      <c r="DR130" s="52"/>
      <c r="DS130" s="52"/>
      <c r="DT130" s="52"/>
      <c r="DU130" s="52"/>
      <c r="DV130" s="52"/>
      <c r="DW130" s="52"/>
      <c r="DX130" s="52"/>
      <c r="DY130" s="52"/>
      <c r="DZ130" s="52"/>
      <c r="EA130" s="52"/>
      <c r="EB130" s="52"/>
      <c r="EC130" s="52"/>
      <c r="ED130" s="52"/>
      <c r="EE130" s="52"/>
      <c r="EF130" s="52"/>
      <c r="EG130" s="52"/>
      <c r="EH130" s="52"/>
      <c r="EI130" s="52"/>
      <c r="EJ130" s="52"/>
      <c r="EK130" s="52"/>
      <c r="EL130" s="52"/>
      <c r="EM130" s="52"/>
    </row>
    <row r="131" spans="1:143" ht="18" customHeight="1">
      <c r="A131" s="164" t="s">
        <v>182</v>
      </c>
      <c r="B131" s="164"/>
      <c r="C131" s="164"/>
      <c r="D131" s="164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  <c r="Z131" s="164"/>
      <c r="AA131" s="164"/>
      <c r="AB131" s="164"/>
      <c r="AC131" s="164"/>
      <c r="AD131" s="164"/>
      <c r="AE131" s="164"/>
      <c r="AF131" s="164"/>
      <c r="AG131" s="164"/>
      <c r="AH131" s="164"/>
      <c r="AI131" s="164"/>
      <c r="AJ131" s="164"/>
      <c r="AK131" s="164"/>
      <c r="AL131" s="164"/>
      <c r="AM131" s="164"/>
      <c r="AN131" s="164"/>
      <c r="AO131" s="164"/>
      <c r="AP131" s="164"/>
      <c r="AQ131" s="164"/>
      <c r="AR131" s="164"/>
      <c r="AS131" s="164"/>
      <c r="AT131" s="164"/>
      <c r="AU131" s="164"/>
      <c r="AV131" s="164"/>
      <c r="AW131" s="164"/>
      <c r="AX131" s="164"/>
      <c r="AY131" s="164"/>
      <c r="AZ131" s="164"/>
      <c r="BA131" s="164"/>
      <c r="BB131" s="164"/>
      <c r="BC131" s="164"/>
      <c r="BD131" s="164"/>
      <c r="BE131" s="164"/>
      <c r="BF131" s="164"/>
      <c r="BG131" s="164"/>
      <c r="BH131" s="164"/>
      <c r="BI131" s="164"/>
      <c r="BJ131" s="164"/>
      <c r="BK131" s="165"/>
      <c r="BL131" s="66" t="s">
        <v>73</v>
      </c>
      <c r="BM131" s="67"/>
      <c r="BN131" s="67"/>
      <c r="BO131" s="67"/>
      <c r="BP131" s="67"/>
      <c r="BQ131" s="67"/>
      <c r="BR131" s="49">
        <v>22001290.25</v>
      </c>
      <c r="BS131" s="49"/>
      <c r="BT131" s="49"/>
      <c r="BU131" s="49"/>
      <c r="BV131" s="49"/>
      <c r="BW131" s="49"/>
      <c r="BX131" s="49"/>
      <c r="BY131" s="49"/>
      <c r="BZ131" s="49"/>
      <c r="CA131" s="49"/>
      <c r="CB131" s="49"/>
      <c r="CC131" s="49"/>
      <c r="CD131" s="49"/>
      <c r="CE131" s="49"/>
      <c r="CF131" s="49"/>
      <c r="CG131" s="49"/>
      <c r="CH131" s="49"/>
      <c r="CI131" s="49"/>
      <c r="CJ131" s="49"/>
      <c r="CK131" s="49"/>
      <c r="CL131" s="49"/>
      <c r="CM131" s="49"/>
      <c r="CN131" s="49"/>
      <c r="CO131" s="49"/>
      <c r="CP131" s="49"/>
      <c r="CQ131" s="49">
        <v>22001290.25</v>
      </c>
      <c r="CR131" s="49"/>
      <c r="CS131" s="49"/>
      <c r="CT131" s="49"/>
      <c r="CU131" s="49"/>
      <c r="CV131" s="49"/>
      <c r="CW131" s="49"/>
      <c r="CX131" s="49"/>
      <c r="CY131" s="49"/>
      <c r="CZ131" s="49"/>
      <c r="DA131" s="49"/>
      <c r="DB131" s="49"/>
      <c r="DC131" s="49">
        <v>12560958.24</v>
      </c>
      <c r="DD131" s="49"/>
      <c r="DE131" s="49"/>
      <c r="DF131" s="49"/>
      <c r="DG131" s="49"/>
      <c r="DH131" s="49"/>
      <c r="DI131" s="49"/>
      <c r="DJ131" s="49"/>
      <c r="DK131" s="49"/>
      <c r="DL131" s="49"/>
      <c r="DM131" s="49"/>
      <c r="DN131" s="49"/>
      <c r="DO131" s="49"/>
      <c r="DP131" s="49"/>
      <c r="DQ131" s="49"/>
      <c r="DR131" s="49"/>
      <c r="DS131" s="49"/>
      <c r="DT131" s="49"/>
      <c r="DU131" s="49"/>
      <c r="DV131" s="49"/>
      <c r="DW131" s="49"/>
      <c r="DX131" s="49"/>
      <c r="DY131" s="49"/>
      <c r="DZ131" s="49"/>
      <c r="EA131" s="49"/>
      <c r="EB131" s="49">
        <f>DC131</f>
        <v>12560958.24</v>
      </c>
      <c r="EC131" s="49"/>
      <c r="ED131" s="49"/>
      <c r="EE131" s="49"/>
      <c r="EF131" s="49"/>
      <c r="EG131" s="49"/>
      <c r="EH131" s="49"/>
      <c r="EI131" s="49"/>
      <c r="EJ131" s="49"/>
      <c r="EK131" s="49"/>
      <c r="EL131" s="49"/>
      <c r="EM131" s="49"/>
    </row>
    <row r="132" spans="1:143" ht="18" customHeight="1">
      <c r="A132" s="164" t="s">
        <v>76</v>
      </c>
      <c r="B132" s="164"/>
      <c r="C132" s="164"/>
      <c r="D132" s="164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  <c r="AA132" s="164"/>
      <c r="AB132" s="164"/>
      <c r="AC132" s="164"/>
      <c r="AD132" s="164"/>
      <c r="AE132" s="164"/>
      <c r="AF132" s="164"/>
      <c r="AG132" s="164"/>
      <c r="AH132" s="164"/>
      <c r="AI132" s="164"/>
      <c r="AJ132" s="164"/>
      <c r="AK132" s="164"/>
      <c r="AL132" s="164"/>
      <c r="AM132" s="164"/>
      <c r="AN132" s="164"/>
      <c r="AO132" s="164"/>
      <c r="AP132" s="164"/>
      <c r="AQ132" s="164"/>
      <c r="AR132" s="164"/>
      <c r="AS132" s="164"/>
      <c r="AT132" s="164"/>
      <c r="AU132" s="164"/>
      <c r="AV132" s="164"/>
      <c r="AW132" s="164"/>
      <c r="AX132" s="164"/>
      <c r="AY132" s="164"/>
      <c r="AZ132" s="164"/>
      <c r="BA132" s="164"/>
      <c r="BB132" s="164"/>
      <c r="BC132" s="164"/>
      <c r="BD132" s="164"/>
      <c r="BE132" s="164"/>
      <c r="BF132" s="164"/>
      <c r="BG132" s="164"/>
      <c r="BH132" s="164"/>
      <c r="BI132" s="164"/>
      <c r="BJ132" s="164"/>
      <c r="BK132" s="165"/>
      <c r="BL132" s="66" t="s">
        <v>74</v>
      </c>
      <c r="BM132" s="67"/>
      <c r="BN132" s="67"/>
      <c r="BO132" s="67"/>
      <c r="BP132" s="67"/>
      <c r="BQ132" s="67"/>
      <c r="BR132" s="49">
        <f>BR133</f>
        <v>364</v>
      </c>
      <c r="BS132" s="49"/>
      <c r="BT132" s="49"/>
      <c r="BU132" s="49"/>
      <c r="BV132" s="49"/>
      <c r="BW132" s="49"/>
      <c r="BX132" s="49"/>
      <c r="BY132" s="49"/>
      <c r="BZ132" s="49"/>
      <c r="CA132" s="49"/>
      <c r="CB132" s="49"/>
      <c r="CC132" s="49"/>
      <c r="CD132" s="49"/>
      <c r="CE132" s="49"/>
      <c r="CF132" s="49"/>
      <c r="CG132" s="49"/>
      <c r="CH132" s="49"/>
      <c r="CI132" s="49"/>
      <c r="CJ132" s="49"/>
      <c r="CK132" s="49"/>
      <c r="CL132" s="49"/>
      <c r="CM132" s="49"/>
      <c r="CN132" s="49"/>
      <c r="CO132" s="49"/>
      <c r="CP132" s="49"/>
      <c r="CQ132" s="49">
        <f>CQ133</f>
        <v>364</v>
      </c>
      <c r="CR132" s="49"/>
      <c r="CS132" s="49"/>
      <c r="CT132" s="49"/>
      <c r="CU132" s="49"/>
      <c r="CV132" s="49"/>
      <c r="CW132" s="49"/>
      <c r="CX132" s="49"/>
      <c r="CY132" s="49"/>
      <c r="CZ132" s="49"/>
      <c r="DA132" s="49"/>
      <c r="DB132" s="49"/>
      <c r="DC132" s="49"/>
      <c r="DD132" s="49"/>
      <c r="DE132" s="49"/>
      <c r="DF132" s="49"/>
      <c r="DG132" s="49"/>
      <c r="DH132" s="49"/>
      <c r="DI132" s="49"/>
      <c r="DJ132" s="49"/>
      <c r="DK132" s="49"/>
      <c r="DL132" s="49"/>
      <c r="DM132" s="49"/>
      <c r="DN132" s="49"/>
      <c r="DO132" s="49"/>
      <c r="DP132" s="49"/>
      <c r="DQ132" s="49"/>
      <c r="DR132" s="49"/>
      <c r="DS132" s="49"/>
      <c r="DT132" s="49"/>
      <c r="DU132" s="49"/>
      <c r="DV132" s="49"/>
      <c r="DW132" s="49"/>
      <c r="DX132" s="49"/>
      <c r="DY132" s="49"/>
      <c r="DZ132" s="49"/>
      <c r="EA132" s="49"/>
      <c r="EB132" s="49"/>
      <c r="EC132" s="49"/>
      <c r="ED132" s="49"/>
      <c r="EE132" s="49"/>
      <c r="EF132" s="49"/>
      <c r="EG132" s="49"/>
      <c r="EH132" s="49"/>
      <c r="EI132" s="49"/>
      <c r="EJ132" s="49"/>
      <c r="EK132" s="49"/>
      <c r="EL132" s="49"/>
      <c r="EM132" s="49"/>
    </row>
    <row r="133" spans="1:143" ht="23.25" customHeight="1">
      <c r="A133" s="103" t="s">
        <v>188</v>
      </c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  <c r="AO133" s="104"/>
      <c r="AP133" s="104"/>
      <c r="AQ133" s="104"/>
      <c r="AR133" s="104"/>
      <c r="AS133" s="104"/>
      <c r="AT133" s="104"/>
      <c r="AU133" s="104"/>
      <c r="AV133" s="104"/>
      <c r="AW133" s="104"/>
      <c r="AX133" s="104"/>
      <c r="AY133" s="104"/>
      <c r="AZ133" s="104"/>
      <c r="BA133" s="104"/>
      <c r="BB133" s="104"/>
      <c r="BC133" s="104"/>
      <c r="BD133" s="104"/>
      <c r="BE133" s="104"/>
      <c r="BF133" s="104"/>
      <c r="BG133" s="104"/>
      <c r="BH133" s="104"/>
      <c r="BI133" s="104"/>
      <c r="BJ133" s="104"/>
      <c r="BK133" s="105"/>
      <c r="BL133" s="66" t="s">
        <v>77</v>
      </c>
      <c r="BM133" s="67"/>
      <c r="BN133" s="67"/>
      <c r="BO133" s="67"/>
      <c r="BP133" s="67"/>
      <c r="BQ133" s="67"/>
      <c r="BR133" s="49">
        <v>364</v>
      </c>
      <c r="BS133" s="49"/>
      <c r="BT133" s="49"/>
      <c r="BU133" s="49"/>
      <c r="BV133" s="49"/>
      <c r="BW133" s="49"/>
      <c r="BX133" s="49"/>
      <c r="BY133" s="49"/>
      <c r="BZ133" s="49"/>
      <c r="CA133" s="49"/>
      <c r="CB133" s="49"/>
      <c r="CC133" s="49"/>
      <c r="CD133" s="49"/>
      <c r="CE133" s="49"/>
      <c r="CF133" s="49"/>
      <c r="CG133" s="49"/>
      <c r="CH133" s="49"/>
      <c r="CI133" s="49"/>
      <c r="CJ133" s="49"/>
      <c r="CK133" s="49"/>
      <c r="CL133" s="49"/>
      <c r="CM133" s="49"/>
      <c r="CN133" s="49"/>
      <c r="CO133" s="49"/>
      <c r="CP133" s="49"/>
      <c r="CQ133" s="49">
        <f>BR133</f>
        <v>364</v>
      </c>
      <c r="CR133" s="49"/>
      <c r="CS133" s="49"/>
      <c r="CT133" s="49"/>
      <c r="CU133" s="49"/>
      <c r="CV133" s="49"/>
      <c r="CW133" s="49"/>
      <c r="CX133" s="49"/>
      <c r="CY133" s="49"/>
      <c r="CZ133" s="49"/>
      <c r="DA133" s="49"/>
      <c r="DB133" s="49"/>
      <c r="DC133" s="49"/>
      <c r="DD133" s="49"/>
      <c r="DE133" s="49"/>
      <c r="DF133" s="49"/>
      <c r="DG133" s="49"/>
      <c r="DH133" s="49"/>
      <c r="DI133" s="49"/>
      <c r="DJ133" s="49"/>
      <c r="DK133" s="49"/>
      <c r="DL133" s="49"/>
      <c r="DM133" s="49"/>
      <c r="DN133" s="49"/>
      <c r="DO133" s="49"/>
      <c r="DP133" s="49"/>
      <c r="DQ133" s="49"/>
      <c r="DR133" s="49"/>
      <c r="DS133" s="49"/>
      <c r="DT133" s="49"/>
      <c r="DU133" s="49"/>
      <c r="DV133" s="49"/>
      <c r="DW133" s="49"/>
      <c r="DX133" s="49"/>
      <c r="DY133" s="49"/>
      <c r="DZ133" s="49"/>
      <c r="EA133" s="49"/>
      <c r="EB133" s="49"/>
      <c r="EC133" s="49"/>
      <c r="ED133" s="49"/>
      <c r="EE133" s="49"/>
      <c r="EF133" s="49"/>
      <c r="EG133" s="49"/>
      <c r="EH133" s="49"/>
      <c r="EI133" s="49"/>
      <c r="EJ133" s="49"/>
      <c r="EK133" s="49"/>
      <c r="EL133" s="49"/>
      <c r="EM133" s="49"/>
    </row>
    <row r="134" spans="1:143" ht="24" customHeight="1">
      <c r="A134" s="76" t="s">
        <v>340</v>
      </c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  <c r="AP134" s="76"/>
      <c r="AQ134" s="76"/>
      <c r="AR134" s="76"/>
      <c r="AS134" s="76"/>
      <c r="AT134" s="76"/>
      <c r="AU134" s="76"/>
      <c r="AV134" s="76"/>
      <c r="AW134" s="76"/>
      <c r="AX134" s="76"/>
      <c r="AY134" s="76"/>
      <c r="AZ134" s="76"/>
      <c r="BA134" s="76"/>
      <c r="BB134" s="76"/>
      <c r="BC134" s="76"/>
      <c r="BD134" s="76"/>
      <c r="BE134" s="76"/>
      <c r="BF134" s="76"/>
      <c r="BG134" s="76"/>
      <c r="BH134" s="76"/>
      <c r="BI134" s="76"/>
      <c r="BJ134" s="76"/>
      <c r="BK134" s="77"/>
      <c r="BL134" s="58" t="s">
        <v>78</v>
      </c>
      <c r="BM134" s="59"/>
      <c r="BN134" s="59"/>
      <c r="BO134" s="59"/>
      <c r="BP134" s="59"/>
      <c r="BQ134" s="59"/>
      <c r="BR134" s="49"/>
      <c r="BS134" s="49"/>
      <c r="BT134" s="49"/>
      <c r="BU134" s="49"/>
      <c r="BV134" s="49"/>
      <c r="BW134" s="49"/>
      <c r="BX134" s="49"/>
      <c r="BY134" s="49"/>
      <c r="BZ134" s="49"/>
      <c r="CA134" s="49"/>
      <c r="CB134" s="49"/>
      <c r="CC134" s="49"/>
      <c r="CD134" s="49"/>
      <c r="CE134" s="49"/>
      <c r="CF134" s="49"/>
      <c r="CG134" s="49"/>
      <c r="CH134" s="49"/>
      <c r="CI134" s="49"/>
      <c r="CJ134" s="49"/>
      <c r="CK134" s="49"/>
      <c r="CL134" s="49"/>
      <c r="CM134" s="49"/>
      <c r="CN134" s="49"/>
      <c r="CO134" s="49"/>
      <c r="CP134" s="49"/>
      <c r="CQ134" s="49"/>
      <c r="CR134" s="49"/>
      <c r="CS134" s="49"/>
      <c r="CT134" s="49"/>
      <c r="CU134" s="49"/>
      <c r="CV134" s="49"/>
      <c r="CW134" s="49"/>
      <c r="CX134" s="49"/>
      <c r="CY134" s="49"/>
      <c r="CZ134" s="49"/>
      <c r="DA134" s="49"/>
      <c r="DB134" s="49"/>
      <c r="DC134" s="49"/>
      <c r="DD134" s="49"/>
      <c r="DE134" s="49"/>
      <c r="DF134" s="49"/>
      <c r="DG134" s="49"/>
      <c r="DH134" s="49"/>
      <c r="DI134" s="49"/>
      <c r="DJ134" s="49"/>
      <c r="DK134" s="49"/>
      <c r="DL134" s="49"/>
      <c r="DM134" s="49"/>
      <c r="DN134" s="49"/>
      <c r="DO134" s="49"/>
      <c r="DP134" s="49"/>
      <c r="DQ134" s="49"/>
      <c r="DR134" s="49"/>
      <c r="DS134" s="49"/>
      <c r="DT134" s="49"/>
      <c r="DU134" s="49"/>
      <c r="DV134" s="49"/>
      <c r="DW134" s="49"/>
      <c r="DX134" s="49"/>
      <c r="DY134" s="49"/>
      <c r="DZ134" s="49"/>
      <c r="EA134" s="49"/>
      <c r="EB134" s="49"/>
      <c r="EC134" s="49"/>
      <c r="ED134" s="49"/>
      <c r="EE134" s="49"/>
      <c r="EF134" s="49"/>
      <c r="EG134" s="49"/>
      <c r="EH134" s="49"/>
      <c r="EI134" s="49"/>
      <c r="EJ134" s="49"/>
      <c r="EK134" s="49"/>
      <c r="EL134" s="49"/>
      <c r="EM134" s="49"/>
    </row>
    <row r="135" spans="1:143" ht="18" customHeight="1">
      <c r="A135" s="129" t="s">
        <v>172</v>
      </c>
      <c r="B135" s="129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129"/>
      <c r="V135" s="129"/>
      <c r="W135" s="129"/>
      <c r="X135" s="129"/>
      <c r="Y135" s="129"/>
      <c r="Z135" s="129"/>
      <c r="AA135" s="129"/>
      <c r="AB135" s="129"/>
      <c r="AC135" s="129"/>
      <c r="AD135" s="129"/>
      <c r="AE135" s="129"/>
      <c r="AF135" s="129"/>
      <c r="AG135" s="129"/>
      <c r="AH135" s="129"/>
      <c r="AI135" s="129"/>
      <c r="AJ135" s="129"/>
      <c r="AK135" s="129"/>
      <c r="AL135" s="129"/>
      <c r="AM135" s="129"/>
      <c r="AN135" s="129"/>
      <c r="AO135" s="129"/>
      <c r="AP135" s="129"/>
      <c r="AQ135" s="129"/>
      <c r="AR135" s="129"/>
      <c r="AS135" s="129"/>
      <c r="AT135" s="129"/>
      <c r="AU135" s="129"/>
      <c r="AV135" s="129"/>
      <c r="AW135" s="129"/>
      <c r="AX135" s="129"/>
      <c r="AY135" s="129"/>
      <c r="AZ135" s="129"/>
      <c r="BA135" s="129"/>
      <c r="BB135" s="129"/>
      <c r="BC135" s="129"/>
      <c r="BD135" s="129"/>
      <c r="BE135" s="129"/>
      <c r="BF135" s="129"/>
      <c r="BG135" s="129"/>
      <c r="BH135" s="129"/>
      <c r="BI135" s="129"/>
      <c r="BJ135" s="129"/>
      <c r="BK135" s="130"/>
      <c r="BL135" s="91" t="s">
        <v>79</v>
      </c>
      <c r="BM135" s="92"/>
      <c r="BN135" s="92"/>
      <c r="BO135" s="92"/>
      <c r="BP135" s="92"/>
      <c r="BQ135" s="92"/>
      <c r="BR135" s="52"/>
      <c r="BS135" s="52"/>
      <c r="BT135" s="52"/>
      <c r="BU135" s="52"/>
      <c r="BV135" s="52"/>
      <c r="BW135" s="52"/>
      <c r="BX135" s="52"/>
      <c r="BY135" s="52"/>
      <c r="BZ135" s="52"/>
      <c r="CA135" s="52"/>
      <c r="CB135" s="52"/>
      <c r="CC135" s="52"/>
      <c r="CD135" s="52"/>
      <c r="CE135" s="52"/>
      <c r="CF135" s="52"/>
      <c r="CG135" s="52"/>
      <c r="CH135" s="52"/>
      <c r="CI135" s="52"/>
      <c r="CJ135" s="52"/>
      <c r="CK135" s="52"/>
      <c r="CL135" s="52"/>
      <c r="CM135" s="52"/>
      <c r="CN135" s="52"/>
      <c r="CO135" s="52"/>
      <c r="CP135" s="52"/>
      <c r="CQ135" s="52"/>
      <c r="CR135" s="52"/>
      <c r="CS135" s="52"/>
      <c r="CT135" s="52"/>
      <c r="CU135" s="52"/>
      <c r="CV135" s="52"/>
      <c r="CW135" s="52"/>
      <c r="CX135" s="52"/>
      <c r="CY135" s="52"/>
      <c r="CZ135" s="52"/>
      <c r="DA135" s="52"/>
      <c r="DB135" s="52"/>
      <c r="DC135" s="52"/>
      <c r="DD135" s="52"/>
      <c r="DE135" s="52"/>
      <c r="DF135" s="52"/>
      <c r="DG135" s="52"/>
      <c r="DH135" s="52"/>
      <c r="DI135" s="52"/>
      <c r="DJ135" s="52"/>
      <c r="DK135" s="52"/>
      <c r="DL135" s="52"/>
      <c r="DM135" s="52"/>
      <c r="DN135" s="52"/>
      <c r="DO135" s="52"/>
      <c r="DP135" s="52"/>
      <c r="DQ135" s="52"/>
      <c r="DR135" s="52"/>
      <c r="DS135" s="52"/>
      <c r="DT135" s="52"/>
      <c r="DU135" s="52"/>
      <c r="DV135" s="52"/>
      <c r="DW135" s="52"/>
      <c r="DX135" s="52"/>
      <c r="DY135" s="52"/>
      <c r="DZ135" s="52"/>
      <c r="EA135" s="52"/>
      <c r="EB135" s="52"/>
      <c r="EC135" s="52"/>
      <c r="ED135" s="52"/>
      <c r="EE135" s="52"/>
      <c r="EF135" s="52"/>
      <c r="EG135" s="52"/>
      <c r="EH135" s="52"/>
      <c r="EI135" s="52"/>
      <c r="EJ135" s="52"/>
      <c r="EK135" s="52"/>
      <c r="EL135" s="52"/>
      <c r="EM135" s="52"/>
    </row>
    <row r="136" spans="1:143" ht="18" customHeight="1">
      <c r="A136" s="129" t="s">
        <v>84</v>
      </c>
      <c r="B136" s="129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129"/>
      <c r="V136" s="129"/>
      <c r="W136" s="129"/>
      <c r="X136" s="129"/>
      <c r="Y136" s="129"/>
      <c r="Z136" s="129"/>
      <c r="AA136" s="129"/>
      <c r="AB136" s="129"/>
      <c r="AC136" s="129"/>
      <c r="AD136" s="129"/>
      <c r="AE136" s="129"/>
      <c r="AF136" s="129"/>
      <c r="AG136" s="129"/>
      <c r="AH136" s="129"/>
      <c r="AI136" s="129"/>
      <c r="AJ136" s="129"/>
      <c r="AK136" s="129"/>
      <c r="AL136" s="129"/>
      <c r="AM136" s="129"/>
      <c r="AN136" s="129"/>
      <c r="AO136" s="129"/>
      <c r="AP136" s="129"/>
      <c r="AQ136" s="129"/>
      <c r="AR136" s="129"/>
      <c r="AS136" s="129"/>
      <c r="AT136" s="129"/>
      <c r="AU136" s="129"/>
      <c r="AV136" s="129"/>
      <c r="AW136" s="129"/>
      <c r="AX136" s="129"/>
      <c r="AY136" s="129"/>
      <c r="AZ136" s="129"/>
      <c r="BA136" s="129"/>
      <c r="BB136" s="129"/>
      <c r="BC136" s="129"/>
      <c r="BD136" s="129"/>
      <c r="BE136" s="129"/>
      <c r="BF136" s="129"/>
      <c r="BG136" s="129"/>
      <c r="BH136" s="129"/>
      <c r="BI136" s="129"/>
      <c r="BJ136" s="129"/>
      <c r="BK136" s="130"/>
      <c r="BL136" s="91" t="s">
        <v>80</v>
      </c>
      <c r="BM136" s="92"/>
      <c r="BN136" s="92"/>
      <c r="BO136" s="92"/>
      <c r="BP136" s="92"/>
      <c r="BQ136" s="92"/>
      <c r="BR136" s="52"/>
      <c r="BS136" s="52"/>
      <c r="BT136" s="52"/>
      <c r="BU136" s="52"/>
      <c r="BV136" s="52"/>
      <c r="BW136" s="52"/>
      <c r="BX136" s="52"/>
      <c r="BY136" s="52"/>
      <c r="BZ136" s="52"/>
      <c r="CA136" s="52"/>
      <c r="CB136" s="52"/>
      <c r="CC136" s="52"/>
      <c r="CD136" s="52"/>
      <c r="CE136" s="52"/>
      <c r="CF136" s="52"/>
      <c r="CG136" s="52"/>
      <c r="CH136" s="52"/>
      <c r="CI136" s="52"/>
      <c r="CJ136" s="52"/>
      <c r="CK136" s="52"/>
      <c r="CL136" s="52"/>
      <c r="CM136" s="52"/>
      <c r="CN136" s="52"/>
      <c r="CO136" s="52"/>
      <c r="CP136" s="52"/>
      <c r="CQ136" s="52"/>
      <c r="CR136" s="52"/>
      <c r="CS136" s="52"/>
      <c r="CT136" s="52"/>
      <c r="CU136" s="52"/>
      <c r="CV136" s="52"/>
      <c r="CW136" s="52"/>
      <c r="CX136" s="52"/>
      <c r="CY136" s="52"/>
      <c r="CZ136" s="52"/>
      <c r="DA136" s="52"/>
      <c r="DB136" s="52"/>
      <c r="DC136" s="52"/>
      <c r="DD136" s="52"/>
      <c r="DE136" s="52"/>
      <c r="DF136" s="52"/>
      <c r="DG136" s="52"/>
      <c r="DH136" s="52"/>
      <c r="DI136" s="52"/>
      <c r="DJ136" s="52"/>
      <c r="DK136" s="52"/>
      <c r="DL136" s="52"/>
      <c r="DM136" s="52"/>
      <c r="DN136" s="52"/>
      <c r="DO136" s="52"/>
      <c r="DP136" s="52"/>
      <c r="DQ136" s="52"/>
      <c r="DR136" s="52"/>
      <c r="DS136" s="52"/>
      <c r="DT136" s="52"/>
      <c r="DU136" s="52"/>
      <c r="DV136" s="52"/>
      <c r="DW136" s="52"/>
      <c r="DX136" s="52"/>
      <c r="DY136" s="52"/>
      <c r="DZ136" s="52"/>
      <c r="EA136" s="52"/>
      <c r="EB136" s="52"/>
      <c r="EC136" s="52"/>
      <c r="ED136" s="52"/>
      <c r="EE136" s="52"/>
      <c r="EF136" s="52"/>
      <c r="EG136" s="52"/>
      <c r="EH136" s="52"/>
      <c r="EI136" s="52"/>
      <c r="EJ136" s="52"/>
      <c r="EK136" s="52"/>
      <c r="EL136" s="52"/>
      <c r="EM136" s="52"/>
    </row>
    <row r="137" spans="1:143" ht="24" customHeight="1">
      <c r="A137" s="76" t="s">
        <v>341</v>
      </c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76"/>
      <c r="AQ137" s="76"/>
      <c r="AR137" s="76"/>
      <c r="AS137" s="76"/>
      <c r="AT137" s="76"/>
      <c r="AU137" s="76"/>
      <c r="AV137" s="76"/>
      <c r="AW137" s="76"/>
      <c r="AX137" s="76"/>
      <c r="AY137" s="76"/>
      <c r="AZ137" s="76"/>
      <c r="BA137" s="76"/>
      <c r="BB137" s="76"/>
      <c r="BC137" s="76"/>
      <c r="BD137" s="76"/>
      <c r="BE137" s="76"/>
      <c r="BF137" s="76"/>
      <c r="BG137" s="76"/>
      <c r="BH137" s="76"/>
      <c r="BI137" s="76"/>
      <c r="BJ137" s="76"/>
      <c r="BK137" s="77"/>
      <c r="BL137" s="50" t="s">
        <v>81</v>
      </c>
      <c r="BM137" s="51"/>
      <c r="BN137" s="51"/>
      <c r="BO137" s="51"/>
      <c r="BP137" s="51"/>
      <c r="BQ137" s="51"/>
      <c r="BR137" s="52"/>
      <c r="BS137" s="52"/>
      <c r="BT137" s="52"/>
      <c r="BU137" s="52"/>
      <c r="BV137" s="52"/>
      <c r="BW137" s="52"/>
      <c r="BX137" s="52"/>
      <c r="BY137" s="52"/>
      <c r="BZ137" s="52"/>
      <c r="CA137" s="52"/>
      <c r="CB137" s="52"/>
      <c r="CC137" s="52"/>
      <c r="CD137" s="52"/>
      <c r="CE137" s="52"/>
      <c r="CF137" s="52"/>
      <c r="CG137" s="52"/>
      <c r="CH137" s="52"/>
      <c r="CI137" s="52"/>
      <c r="CJ137" s="52"/>
      <c r="CK137" s="52"/>
      <c r="CL137" s="52"/>
      <c r="CM137" s="52"/>
      <c r="CN137" s="52"/>
      <c r="CO137" s="52"/>
      <c r="CP137" s="52"/>
      <c r="CQ137" s="52"/>
      <c r="CR137" s="52"/>
      <c r="CS137" s="52"/>
      <c r="CT137" s="52"/>
      <c r="CU137" s="52"/>
      <c r="CV137" s="52"/>
      <c r="CW137" s="52"/>
      <c r="CX137" s="52"/>
      <c r="CY137" s="52"/>
      <c r="CZ137" s="52"/>
      <c r="DA137" s="52"/>
      <c r="DB137" s="52"/>
      <c r="DC137" s="52"/>
      <c r="DD137" s="52"/>
      <c r="DE137" s="52"/>
      <c r="DF137" s="52"/>
      <c r="DG137" s="52"/>
      <c r="DH137" s="52"/>
      <c r="DI137" s="52"/>
      <c r="DJ137" s="52"/>
      <c r="DK137" s="52"/>
      <c r="DL137" s="52"/>
      <c r="DM137" s="52"/>
      <c r="DN137" s="52"/>
      <c r="DO137" s="52"/>
      <c r="DP137" s="52"/>
      <c r="DQ137" s="52"/>
      <c r="DR137" s="52"/>
      <c r="DS137" s="52"/>
      <c r="DT137" s="52"/>
      <c r="DU137" s="52"/>
      <c r="DV137" s="52"/>
      <c r="DW137" s="52"/>
      <c r="DX137" s="52"/>
      <c r="DY137" s="52"/>
      <c r="DZ137" s="52"/>
      <c r="EA137" s="52"/>
      <c r="EB137" s="52"/>
      <c r="EC137" s="52"/>
      <c r="ED137" s="52"/>
      <c r="EE137" s="52"/>
      <c r="EF137" s="52"/>
      <c r="EG137" s="52"/>
      <c r="EH137" s="52"/>
      <c r="EI137" s="52"/>
      <c r="EJ137" s="52"/>
      <c r="EK137" s="52"/>
      <c r="EL137" s="52"/>
      <c r="EM137" s="52"/>
    </row>
    <row r="138" spans="1:143" s="3" customFormat="1" ht="36" customHeight="1" thickBot="1">
      <c r="A138" s="166" t="s">
        <v>342</v>
      </c>
      <c r="B138" s="166"/>
      <c r="C138" s="166"/>
      <c r="D138" s="166"/>
      <c r="E138" s="166"/>
      <c r="F138" s="166"/>
      <c r="G138" s="166"/>
      <c r="H138" s="166"/>
      <c r="I138" s="166"/>
      <c r="J138" s="166"/>
      <c r="K138" s="166"/>
      <c r="L138" s="166"/>
      <c r="M138" s="166"/>
      <c r="N138" s="166"/>
      <c r="O138" s="166"/>
      <c r="P138" s="166"/>
      <c r="Q138" s="166"/>
      <c r="R138" s="166"/>
      <c r="S138" s="166"/>
      <c r="T138" s="166"/>
      <c r="U138" s="166"/>
      <c r="V138" s="166"/>
      <c r="W138" s="166"/>
      <c r="X138" s="166"/>
      <c r="Y138" s="166"/>
      <c r="Z138" s="166"/>
      <c r="AA138" s="166"/>
      <c r="AB138" s="166"/>
      <c r="AC138" s="166"/>
      <c r="AD138" s="166"/>
      <c r="AE138" s="166"/>
      <c r="AF138" s="166"/>
      <c r="AG138" s="166"/>
      <c r="AH138" s="166"/>
      <c r="AI138" s="166"/>
      <c r="AJ138" s="166"/>
      <c r="AK138" s="166"/>
      <c r="AL138" s="166"/>
      <c r="AM138" s="166"/>
      <c r="AN138" s="166"/>
      <c r="AO138" s="166"/>
      <c r="AP138" s="166"/>
      <c r="AQ138" s="166"/>
      <c r="AR138" s="166"/>
      <c r="AS138" s="166"/>
      <c r="AT138" s="166"/>
      <c r="AU138" s="166"/>
      <c r="AV138" s="166"/>
      <c r="AW138" s="166"/>
      <c r="AX138" s="166"/>
      <c r="AY138" s="166"/>
      <c r="AZ138" s="166"/>
      <c r="BA138" s="166"/>
      <c r="BB138" s="166"/>
      <c r="BC138" s="166"/>
      <c r="BD138" s="166"/>
      <c r="BE138" s="166"/>
      <c r="BF138" s="166"/>
      <c r="BG138" s="166"/>
      <c r="BH138" s="166"/>
      <c r="BI138" s="166"/>
      <c r="BJ138" s="166"/>
      <c r="BK138" s="167"/>
      <c r="BL138" s="155" t="s">
        <v>82</v>
      </c>
      <c r="BM138" s="156"/>
      <c r="BN138" s="156"/>
      <c r="BO138" s="156"/>
      <c r="BP138" s="156"/>
      <c r="BQ138" s="156"/>
      <c r="BR138" s="94"/>
      <c r="BS138" s="94"/>
      <c r="BT138" s="94"/>
      <c r="BU138" s="94"/>
      <c r="BV138" s="94"/>
      <c r="BW138" s="94"/>
      <c r="BX138" s="94"/>
      <c r="BY138" s="94"/>
      <c r="BZ138" s="94"/>
      <c r="CA138" s="94"/>
      <c r="CB138" s="94"/>
      <c r="CC138" s="94"/>
      <c r="CD138" s="94"/>
      <c r="CE138" s="94"/>
      <c r="CF138" s="94"/>
      <c r="CG138" s="94"/>
      <c r="CH138" s="94"/>
      <c r="CI138" s="94"/>
      <c r="CJ138" s="94"/>
      <c r="CK138" s="94"/>
      <c r="CL138" s="94"/>
      <c r="CM138" s="94"/>
      <c r="CN138" s="94"/>
      <c r="CO138" s="94"/>
      <c r="CP138" s="94"/>
      <c r="CQ138" s="94"/>
      <c r="CR138" s="94"/>
      <c r="CS138" s="94"/>
      <c r="CT138" s="94"/>
      <c r="CU138" s="94"/>
      <c r="CV138" s="94"/>
      <c r="CW138" s="94"/>
      <c r="CX138" s="94"/>
      <c r="CY138" s="94"/>
      <c r="CZ138" s="94"/>
      <c r="DA138" s="94"/>
      <c r="DB138" s="94"/>
      <c r="DC138" s="94"/>
      <c r="DD138" s="94"/>
      <c r="DE138" s="94"/>
      <c r="DF138" s="94"/>
      <c r="DG138" s="94"/>
      <c r="DH138" s="94"/>
      <c r="DI138" s="94"/>
      <c r="DJ138" s="94"/>
      <c r="DK138" s="94"/>
      <c r="DL138" s="94"/>
      <c r="DM138" s="94"/>
      <c r="DN138" s="94"/>
      <c r="DO138" s="94"/>
      <c r="DP138" s="94"/>
      <c r="DQ138" s="94"/>
      <c r="DR138" s="94"/>
      <c r="DS138" s="94"/>
      <c r="DT138" s="94"/>
      <c r="DU138" s="94"/>
      <c r="DV138" s="94"/>
      <c r="DW138" s="94"/>
      <c r="DX138" s="94"/>
      <c r="DY138" s="94"/>
      <c r="DZ138" s="94"/>
      <c r="EA138" s="94"/>
      <c r="EB138" s="94"/>
      <c r="EC138" s="94"/>
      <c r="ED138" s="94"/>
      <c r="EE138" s="94"/>
      <c r="EF138" s="94"/>
      <c r="EG138" s="94"/>
      <c r="EH138" s="94"/>
      <c r="EI138" s="94"/>
      <c r="EJ138" s="94"/>
      <c r="EK138" s="94"/>
      <c r="EL138" s="94"/>
      <c r="EM138" s="94"/>
    </row>
    <row r="139" ht="15" customHeight="1">
      <c r="EM139" s="15" t="s">
        <v>137</v>
      </c>
    </row>
    <row r="140" spans="1:143" ht="11.25" customHeight="1">
      <c r="A140" s="70" t="s">
        <v>327</v>
      </c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  <c r="BI140" s="70"/>
      <c r="BJ140" s="70"/>
      <c r="BK140" s="71"/>
      <c r="BL140" s="78" t="s">
        <v>0</v>
      </c>
      <c r="BM140" s="78"/>
      <c r="BN140" s="78"/>
      <c r="BO140" s="78"/>
      <c r="BP140" s="78"/>
      <c r="BQ140" s="78"/>
      <c r="BR140" s="78" t="s">
        <v>1</v>
      </c>
      <c r="BS140" s="78"/>
      <c r="BT140" s="78"/>
      <c r="BU140" s="78"/>
      <c r="BV140" s="78"/>
      <c r="BW140" s="78"/>
      <c r="BX140" s="78"/>
      <c r="BY140" s="78"/>
      <c r="BZ140" s="78"/>
      <c r="CA140" s="78"/>
      <c r="CB140" s="78"/>
      <c r="CC140" s="78"/>
      <c r="CD140" s="78"/>
      <c r="CE140" s="78"/>
      <c r="CF140" s="78"/>
      <c r="CG140" s="78"/>
      <c r="CH140" s="78"/>
      <c r="CI140" s="78"/>
      <c r="CJ140" s="78"/>
      <c r="CK140" s="78"/>
      <c r="CL140" s="78"/>
      <c r="CM140" s="78"/>
      <c r="CN140" s="78"/>
      <c r="CO140" s="78"/>
      <c r="CP140" s="78"/>
      <c r="CQ140" s="78"/>
      <c r="CR140" s="78"/>
      <c r="CS140" s="78"/>
      <c r="CT140" s="78"/>
      <c r="CU140" s="78"/>
      <c r="CV140" s="78"/>
      <c r="CW140" s="78"/>
      <c r="CX140" s="78"/>
      <c r="CY140" s="78"/>
      <c r="CZ140" s="78"/>
      <c r="DA140" s="78"/>
      <c r="DB140" s="78"/>
      <c r="DC140" s="78" t="s">
        <v>4</v>
      </c>
      <c r="DD140" s="78"/>
      <c r="DE140" s="78"/>
      <c r="DF140" s="78"/>
      <c r="DG140" s="78"/>
      <c r="DH140" s="78"/>
      <c r="DI140" s="78"/>
      <c r="DJ140" s="78"/>
      <c r="DK140" s="78"/>
      <c r="DL140" s="78"/>
      <c r="DM140" s="78"/>
      <c r="DN140" s="78"/>
      <c r="DO140" s="78"/>
      <c r="DP140" s="78"/>
      <c r="DQ140" s="78"/>
      <c r="DR140" s="78"/>
      <c r="DS140" s="78"/>
      <c r="DT140" s="78"/>
      <c r="DU140" s="78"/>
      <c r="DV140" s="78"/>
      <c r="DW140" s="78"/>
      <c r="DX140" s="78"/>
      <c r="DY140" s="78"/>
      <c r="DZ140" s="78"/>
      <c r="EA140" s="78"/>
      <c r="EB140" s="78"/>
      <c r="EC140" s="78"/>
      <c r="ED140" s="78"/>
      <c r="EE140" s="78"/>
      <c r="EF140" s="78"/>
      <c r="EG140" s="78"/>
      <c r="EH140" s="78"/>
      <c r="EI140" s="78"/>
      <c r="EJ140" s="78"/>
      <c r="EK140" s="78"/>
      <c r="EL140" s="78"/>
      <c r="EM140" s="78"/>
    </row>
    <row r="141" spans="1:143" ht="52.5" customHeight="1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72"/>
      <c r="AZ141" s="72"/>
      <c r="BA141" s="72"/>
      <c r="BB141" s="72"/>
      <c r="BC141" s="72"/>
      <c r="BD141" s="72"/>
      <c r="BE141" s="72"/>
      <c r="BF141" s="72"/>
      <c r="BG141" s="72"/>
      <c r="BH141" s="72"/>
      <c r="BI141" s="72"/>
      <c r="BJ141" s="72"/>
      <c r="BK141" s="73"/>
      <c r="BL141" s="78"/>
      <c r="BM141" s="78"/>
      <c r="BN141" s="78"/>
      <c r="BO141" s="78"/>
      <c r="BP141" s="78"/>
      <c r="BQ141" s="78"/>
      <c r="BR141" s="60" t="s">
        <v>2</v>
      </c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/>
      <c r="CD141" s="60" t="s">
        <v>5</v>
      </c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 t="s">
        <v>3</v>
      </c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60"/>
      <c r="DC141" s="60" t="s">
        <v>2</v>
      </c>
      <c r="DD141" s="60"/>
      <c r="DE141" s="60"/>
      <c r="DF141" s="60"/>
      <c r="DG141" s="60"/>
      <c r="DH141" s="60"/>
      <c r="DI141" s="60"/>
      <c r="DJ141" s="60"/>
      <c r="DK141" s="60"/>
      <c r="DL141" s="60"/>
      <c r="DM141" s="60"/>
      <c r="DN141" s="60"/>
      <c r="DO141" s="60" t="s">
        <v>5</v>
      </c>
      <c r="DP141" s="60"/>
      <c r="DQ141" s="60"/>
      <c r="DR141" s="60"/>
      <c r="DS141" s="60"/>
      <c r="DT141" s="60"/>
      <c r="DU141" s="60"/>
      <c r="DV141" s="60"/>
      <c r="DW141" s="60"/>
      <c r="DX141" s="60"/>
      <c r="DY141" s="60"/>
      <c r="DZ141" s="60"/>
      <c r="EA141" s="60"/>
      <c r="EB141" s="60" t="s">
        <v>3</v>
      </c>
      <c r="EC141" s="60"/>
      <c r="ED141" s="60"/>
      <c r="EE141" s="60"/>
      <c r="EF141" s="60"/>
      <c r="EG141" s="60"/>
      <c r="EH141" s="60"/>
      <c r="EI141" s="60"/>
      <c r="EJ141" s="60"/>
      <c r="EK141" s="60"/>
      <c r="EL141" s="60"/>
      <c r="EM141" s="60"/>
    </row>
    <row r="142" spans="1:143" s="23" customFormat="1" ht="12" thickBot="1">
      <c r="A142" s="112">
        <v>1</v>
      </c>
      <c r="B142" s="111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  <c r="X142" s="111"/>
      <c r="Y142" s="111"/>
      <c r="Z142" s="111"/>
      <c r="AA142" s="111"/>
      <c r="AB142" s="111"/>
      <c r="AC142" s="111"/>
      <c r="AD142" s="111"/>
      <c r="AE142" s="111"/>
      <c r="AF142" s="111"/>
      <c r="AG142" s="111"/>
      <c r="AH142" s="111"/>
      <c r="AI142" s="111"/>
      <c r="AJ142" s="111"/>
      <c r="AK142" s="111"/>
      <c r="AL142" s="111"/>
      <c r="AM142" s="111"/>
      <c r="AN142" s="111"/>
      <c r="AO142" s="111"/>
      <c r="AP142" s="111"/>
      <c r="AQ142" s="111"/>
      <c r="AR142" s="111"/>
      <c r="AS142" s="111"/>
      <c r="AT142" s="111"/>
      <c r="AU142" s="111"/>
      <c r="AV142" s="111"/>
      <c r="AW142" s="111"/>
      <c r="AX142" s="111"/>
      <c r="AY142" s="111"/>
      <c r="AZ142" s="111"/>
      <c r="BA142" s="111"/>
      <c r="BB142" s="111"/>
      <c r="BC142" s="111"/>
      <c r="BD142" s="111"/>
      <c r="BE142" s="111"/>
      <c r="BF142" s="111"/>
      <c r="BG142" s="111"/>
      <c r="BH142" s="111"/>
      <c r="BI142" s="111"/>
      <c r="BJ142" s="111"/>
      <c r="BK142" s="111"/>
      <c r="BL142" s="110">
        <v>2</v>
      </c>
      <c r="BM142" s="110"/>
      <c r="BN142" s="110"/>
      <c r="BO142" s="110"/>
      <c r="BP142" s="110"/>
      <c r="BQ142" s="110"/>
      <c r="BR142" s="110">
        <v>3</v>
      </c>
      <c r="BS142" s="110"/>
      <c r="BT142" s="110"/>
      <c r="BU142" s="110"/>
      <c r="BV142" s="110"/>
      <c r="BW142" s="110"/>
      <c r="BX142" s="110"/>
      <c r="BY142" s="110"/>
      <c r="BZ142" s="110"/>
      <c r="CA142" s="110"/>
      <c r="CB142" s="110"/>
      <c r="CC142" s="110"/>
      <c r="CD142" s="110">
        <v>5</v>
      </c>
      <c r="CE142" s="110"/>
      <c r="CF142" s="110"/>
      <c r="CG142" s="110"/>
      <c r="CH142" s="110"/>
      <c r="CI142" s="110"/>
      <c r="CJ142" s="110"/>
      <c r="CK142" s="110"/>
      <c r="CL142" s="110"/>
      <c r="CM142" s="110"/>
      <c r="CN142" s="110"/>
      <c r="CO142" s="110"/>
      <c r="CP142" s="110"/>
      <c r="CQ142" s="110">
        <v>6</v>
      </c>
      <c r="CR142" s="110"/>
      <c r="CS142" s="110"/>
      <c r="CT142" s="110"/>
      <c r="CU142" s="110"/>
      <c r="CV142" s="110"/>
      <c r="CW142" s="110"/>
      <c r="CX142" s="110"/>
      <c r="CY142" s="110"/>
      <c r="CZ142" s="110"/>
      <c r="DA142" s="110"/>
      <c r="DB142" s="110"/>
      <c r="DC142" s="110">
        <v>7</v>
      </c>
      <c r="DD142" s="110"/>
      <c r="DE142" s="110"/>
      <c r="DF142" s="110"/>
      <c r="DG142" s="110"/>
      <c r="DH142" s="110"/>
      <c r="DI142" s="110"/>
      <c r="DJ142" s="110"/>
      <c r="DK142" s="110"/>
      <c r="DL142" s="110"/>
      <c r="DM142" s="110"/>
      <c r="DN142" s="110"/>
      <c r="DO142" s="110">
        <v>9</v>
      </c>
      <c r="DP142" s="110"/>
      <c r="DQ142" s="110"/>
      <c r="DR142" s="110"/>
      <c r="DS142" s="110"/>
      <c r="DT142" s="110"/>
      <c r="DU142" s="110"/>
      <c r="DV142" s="110"/>
      <c r="DW142" s="110"/>
      <c r="DX142" s="110"/>
      <c r="DY142" s="110"/>
      <c r="DZ142" s="110"/>
      <c r="EA142" s="110"/>
      <c r="EB142" s="111">
        <v>10</v>
      </c>
      <c r="EC142" s="111"/>
      <c r="ED142" s="111"/>
      <c r="EE142" s="111"/>
      <c r="EF142" s="111"/>
      <c r="EG142" s="111"/>
      <c r="EH142" s="111"/>
      <c r="EI142" s="111"/>
      <c r="EJ142" s="111"/>
      <c r="EK142" s="111"/>
      <c r="EL142" s="111"/>
      <c r="EM142" s="111"/>
    </row>
    <row r="143" spans="1:143" ht="19.5" customHeight="1">
      <c r="A143" s="121" t="s">
        <v>371</v>
      </c>
      <c r="B143" s="121"/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2"/>
      <c r="BL143" s="106" t="s">
        <v>83</v>
      </c>
      <c r="BM143" s="107"/>
      <c r="BN143" s="107"/>
      <c r="BO143" s="107"/>
      <c r="BP143" s="107"/>
      <c r="BQ143" s="107"/>
      <c r="BR143" s="93"/>
      <c r="BS143" s="93"/>
      <c r="BT143" s="93"/>
      <c r="BU143" s="93"/>
      <c r="BV143" s="93"/>
      <c r="BW143" s="93"/>
      <c r="BX143" s="93"/>
      <c r="BY143" s="93"/>
      <c r="BZ143" s="93"/>
      <c r="CA143" s="93"/>
      <c r="CB143" s="93"/>
      <c r="CC143" s="93"/>
      <c r="CD143" s="93"/>
      <c r="CE143" s="93"/>
      <c r="CF143" s="93"/>
      <c r="CG143" s="93"/>
      <c r="CH143" s="93"/>
      <c r="CI143" s="93"/>
      <c r="CJ143" s="93"/>
      <c r="CK143" s="93"/>
      <c r="CL143" s="93"/>
      <c r="CM143" s="93"/>
      <c r="CN143" s="93"/>
      <c r="CO143" s="93"/>
      <c r="CP143" s="93"/>
      <c r="CQ143" s="93"/>
      <c r="CR143" s="93"/>
      <c r="CS143" s="93"/>
      <c r="CT143" s="93"/>
      <c r="CU143" s="93"/>
      <c r="CV143" s="93"/>
      <c r="CW143" s="93"/>
      <c r="CX143" s="93"/>
      <c r="CY143" s="93"/>
      <c r="CZ143" s="93"/>
      <c r="DA143" s="93"/>
      <c r="DB143" s="189"/>
      <c r="DC143" s="93"/>
      <c r="DD143" s="93"/>
      <c r="DE143" s="93"/>
      <c r="DF143" s="93"/>
      <c r="DG143" s="93"/>
      <c r="DH143" s="93"/>
      <c r="DI143" s="93"/>
      <c r="DJ143" s="93"/>
      <c r="DK143" s="93"/>
      <c r="DL143" s="93"/>
      <c r="DM143" s="93"/>
      <c r="DN143" s="93"/>
      <c r="DO143" s="93">
        <f>DO144</f>
        <v>8128853.3</v>
      </c>
      <c r="DP143" s="93"/>
      <c r="DQ143" s="93"/>
      <c r="DR143" s="93"/>
      <c r="DS143" s="93"/>
      <c r="DT143" s="93"/>
      <c r="DU143" s="93"/>
      <c r="DV143" s="93"/>
      <c r="DW143" s="93"/>
      <c r="DX143" s="93"/>
      <c r="DY143" s="93"/>
      <c r="DZ143" s="93"/>
      <c r="EA143" s="93"/>
      <c r="EB143" s="93">
        <f>EB144</f>
        <v>8128853.3</v>
      </c>
      <c r="EC143" s="93"/>
      <c r="ED143" s="93"/>
      <c r="EE143" s="93"/>
      <c r="EF143" s="93"/>
      <c r="EG143" s="93"/>
      <c r="EH143" s="93"/>
      <c r="EI143" s="93"/>
      <c r="EJ143" s="93"/>
      <c r="EK143" s="93"/>
      <c r="EL143" s="93"/>
      <c r="EM143" s="93"/>
    </row>
    <row r="144" spans="1:143" ht="34.5" customHeight="1">
      <c r="A144" s="103" t="s">
        <v>285</v>
      </c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  <c r="AA144" s="104"/>
      <c r="AB144" s="104"/>
      <c r="AC144" s="104"/>
      <c r="AD144" s="104"/>
      <c r="AE144" s="104"/>
      <c r="AF144" s="104"/>
      <c r="AG144" s="104"/>
      <c r="AH144" s="104"/>
      <c r="AI144" s="104"/>
      <c r="AJ144" s="104"/>
      <c r="AK144" s="104"/>
      <c r="AL144" s="104"/>
      <c r="AM144" s="104"/>
      <c r="AN144" s="104"/>
      <c r="AO144" s="104"/>
      <c r="AP144" s="104"/>
      <c r="AQ144" s="104"/>
      <c r="AR144" s="104"/>
      <c r="AS144" s="104"/>
      <c r="AT144" s="104"/>
      <c r="AU144" s="104"/>
      <c r="AV144" s="104"/>
      <c r="AW144" s="104"/>
      <c r="AX144" s="104"/>
      <c r="AY144" s="104"/>
      <c r="AZ144" s="104"/>
      <c r="BA144" s="104"/>
      <c r="BB144" s="104"/>
      <c r="BC144" s="104"/>
      <c r="BD144" s="104"/>
      <c r="BE144" s="104"/>
      <c r="BF144" s="104"/>
      <c r="BG144" s="104"/>
      <c r="BH144" s="104"/>
      <c r="BI144" s="104"/>
      <c r="BJ144" s="104"/>
      <c r="BK144" s="105"/>
      <c r="BL144" s="66" t="s">
        <v>85</v>
      </c>
      <c r="BM144" s="67"/>
      <c r="BN144" s="67"/>
      <c r="BO144" s="67"/>
      <c r="BP144" s="67"/>
      <c r="BQ144" s="67"/>
      <c r="BR144" s="49" t="s">
        <v>47</v>
      </c>
      <c r="BS144" s="49"/>
      <c r="BT144" s="49"/>
      <c r="BU144" s="49"/>
      <c r="BV144" s="49"/>
      <c r="BW144" s="49"/>
      <c r="BX144" s="49"/>
      <c r="BY144" s="49"/>
      <c r="BZ144" s="49"/>
      <c r="CA144" s="49"/>
      <c r="CB144" s="49"/>
      <c r="CC144" s="49"/>
      <c r="CD144" s="49"/>
      <c r="CE144" s="49"/>
      <c r="CF144" s="49"/>
      <c r="CG144" s="49"/>
      <c r="CH144" s="49"/>
      <c r="CI144" s="49"/>
      <c r="CJ144" s="49"/>
      <c r="CK144" s="49"/>
      <c r="CL144" s="49"/>
      <c r="CM144" s="49"/>
      <c r="CN144" s="49"/>
      <c r="CO144" s="49"/>
      <c r="CP144" s="49"/>
      <c r="CQ144" s="49"/>
      <c r="CR144" s="49"/>
      <c r="CS144" s="49"/>
      <c r="CT144" s="49"/>
      <c r="CU144" s="49"/>
      <c r="CV144" s="49"/>
      <c r="CW144" s="49"/>
      <c r="CX144" s="49"/>
      <c r="CY144" s="49"/>
      <c r="CZ144" s="49"/>
      <c r="DA144" s="49"/>
      <c r="DB144" s="55"/>
      <c r="DC144" s="49" t="s">
        <v>47</v>
      </c>
      <c r="DD144" s="49"/>
      <c r="DE144" s="49"/>
      <c r="DF144" s="49"/>
      <c r="DG144" s="49"/>
      <c r="DH144" s="49"/>
      <c r="DI144" s="49"/>
      <c r="DJ144" s="49"/>
      <c r="DK144" s="49"/>
      <c r="DL144" s="49"/>
      <c r="DM144" s="49"/>
      <c r="DN144" s="49"/>
      <c r="DO144" s="49">
        <v>8128853.3</v>
      </c>
      <c r="DP144" s="49"/>
      <c r="DQ144" s="49"/>
      <c r="DR144" s="49"/>
      <c r="DS144" s="49"/>
      <c r="DT144" s="49"/>
      <c r="DU144" s="49"/>
      <c r="DV144" s="49"/>
      <c r="DW144" s="49"/>
      <c r="DX144" s="49"/>
      <c r="DY144" s="49"/>
      <c r="DZ144" s="49"/>
      <c r="EA144" s="49"/>
      <c r="EB144" s="49">
        <f>DO144</f>
        <v>8128853.3</v>
      </c>
      <c r="EC144" s="49"/>
      <c r="ED144" s="49"/>
      <c r="EE144" s="49"/>
      <c r="EF144" s="49"/>
      <c r="EG144" s="49"/>
      <c r="EH144" s="49"/>
      <c r="EI144" s="49"/>
      <c r="EJ144" s="49"/>
      <c r="EK144" s="49"/>
      <c r="EL144" s="49"/>
      <c r="EM144" s="49"/>
    </row>
    <row r="145" spans="1:143" ht="14.25" customHeight="1">
      <c r="A145" s="129" t="s">
        <v>90</v>
      </c>
      <c r="B145" s="129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129"/>
      <c r="V145" s="129"/>
      <c r="W145" s="129"/>
      <c r="X145" s="129"/>
      <c r="Y145" s="129"/>
      <c r="Z145" s="129"/>
      <c r="AA145" s="129"/>
      <c r="AB145" s="129"/>
      <c r="AC145" s="129"/>
      <c r="AD145" s="129"/>
      <c r="AE145" s="129"/>
      <c r="AF145" s="129"/>
      <c r="AG145" s="129"/>
      <c r="AH145" s="129"/>
      <c r="AI145" s="129"/>
      <c r="AJ145" s="129"/>
      <c r="AK145" s="129"/>
      <c r="AL145" s="129"/>
      <c r="AM145" s="129"/>
      <c r="AN145" s="129"/>
      <c r="AO145" s="129"/>
      <c r="AP145" s="129"/>
      <c r="AQ145" s="129"/>
      <c r="AR145" s="129"/>
      <c r="AS145" s="129"/>
      <c r="AT145" s="129"/>
      <c r="AU145" s="129"/>
      <c r="AV145" s="129"/>
      <c r="AW145" s="129"/>
      <c r="AX145" s="129"/>
      <c r="AY145" s="129"/>
      <c r="AZ145" s="129"/>
      <c r="BA145" s="129"/>
      <c r="BB145" s="129"/>
      <c r="BC145" s="129"/>
      <c r="BD145" s="129"/>
      <c r="BE145" s="129"/>
      <c r="BF145" s="129"/>
      <c r="BG145" s="129"/>
      <c r="BH145" s="129"/>
      <c r="BI145" s="129"/>
      <c r="BJ145" s="129"/>
      <c r="BK145" s="130"/>
      <c r="BL145" s="66" t="s">
        <v>86</v>
      </c>
      <c r="BM145" s="67"/>
      <c r="BN145" s="67"/>
      <c r="BO145" s="67"/>
      <c r="BP145" s="67"/>
      <c r="BQ145" s="67"/>
      <c r="BR145" s="49"/>
      <c r="BS145" s="49"/>
      <c r="BT145" s="49"/>
      <c r="BU145" s="49"/>
      <c r="BV145" s="49"/>
      <c r="BW145" s="49"/>
      <c r="BX145" s="49"/>
      <c r="BY145" s="49"/>
      <c r="BZ145" s="49"/>
      <c r="CA145" s="49"/>
      <c r="CB145" s="49"/>
      <c r="CC145" s="49"/>
      <c r="CD145" s="49"/>
      <c r="CE145" s="49"/>
      <c r="CF145" s="49"/>
      <c r="CG145" s="49"/>
      <c r="CH145" s="49"/>
      <c r="CI145" s="49"/>
      <c r="CJ145" s="49"/>
      <c r="CK145" s="49"/>
      <c r="CL145" s="49"/>
      <c r="CM145" s="49"/>
      <c r="CN145" s="49"/>
      <c r="CO145" s="49"/>
      <c r="CP145" s="49"/>
      <c r="CQ145" s="49"/>
      <c r="CR145" s="49"/>
      <c r="CS145" s="49"/>
      <c r="CT145" s="49"/>
      <c r="CU145" s="49"/>
      <c r="CV145" s="49"/>
      <c r="CW145" s="49"/>
      <c r="CX145" s="49"/>
      <c r="CY145" s="49"/>
      <c r="CZ145" s="49"/>
      <c r="DA145" s="49"/>
      <c r="DB145" s="55"/>
      <c r="DC145" s="49"/>
      <c r="DD145" s="49"/>
      <c r="DE145" s="49"/>
      <c r="DF145" s="49"/>
      <c r="DG145" s="49"/>
      <c r="DH145" s="49"/>
      <c r="DI145" s="49"/>
      <c r="DJ145" s="49"/>
      <c r="DK145" s="49"/>
      <c r="DL145" s="49"/>
      <c r="DM145" s="49"/>
      <c r="DN145" s="49"/>
      <c r="DO145" s="49"/>
      <c r="DP145" s="49"/>
      <c r="DQ145" s="49"/>
      <c r="DR145" s="49"/>
      <c r="DS145" s="49"/>
      <c r="DT145" s="49"/>
      <c r="DU145" s="49"/>
      <c r="DV145" s="49"/>
      <c r="DW145" s="49"/>
      <c r="DX145" s="49"/>
      <c r="DY145" s="49"/>
      <c r="DZ145" s="49"/>
      <c r="EA145" s="49"/>
      <c r="EB145" s="49"/>
      <c r="EC145" s="49"/>
      <c r="ED145" s="49"/>
      <c r="EE145" s="49"/>
      <c r="EF145" s="49"/>
      <c r="EG145" s="49"/>
      <c r="EH145" s="49"/>
      <c r="EI145" s="49"/>
      <c r="EJ145" s="49"/>
      <c r="EK145" s="49"/>
      <c r="EL145" s="49"/>
      <c r="EM145" s="49"/>
    </row>
    <row r="146" spans="1:143" ht="24" customHeight="1">
      <c r="A146" s="181" t="s">
        <v>184</v>
      </c>
      <c r="B146" s="181"/>
      <c r="C146" s="181"/>
      <c r="D146" s="181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  <c r="R146" s="181"/>
      <c r="S146" s="181"/>
      <c r="T146" s="181"/>
      <c r="U146" s="181"/>
      <c r="V146" s="181"/>
      <c r="W146" s="181"/>
      <c r="X146" s="181"/>
      <c r="Y146" s="181"/>
      <c r="Z146" s="181"/>
      <c r="AA146" s="181"/>
      <c r="AB146" s="181"/>
      <c r="AC146" s="181"/>
      <c r="AD146" s="181"/>
      <c r="AE146" s="181"/>
      <c r="AF146" s="181"/>
      <c r="AG146" s="181"/>
      <c r="AH146" s="181"/>
      <c r="AI146" s="181"/>
      <c r="AJ146" s="181"/>
      <c r="AK146" s="181"/>
      <c r="AL146" s="181"/>
      <c r="AM146" s="181"/>
      <c r="AN146" s="181"/>
      <c r="AO146" s="181"/>
      <c r="AP146" s="181"/>
      <c r="AQ146" s="181"/>
      <c r="AR146" s="181"/>
      <c r="AS146" s="181"/>
      <c r="AT146" s="181"/>
      <c r="AU146" s="181"/>
      <c r="AV146" s="181"/>
      <c r="AW146" s="181"/>
      <c r="AX146" s="181"/>
      <c r="AY146" s="181"/>
      <c r="AZ146" s="181"/>
      <c r="BA146" s="181"/>
      <c r="BB146" s="181"/>
      <c r="BC146" s="181"/>
      <c r="BD146" s="181"/>
      <c r="BE146" s="181"/>
      <c r="BF146" s="181"/>
      <c r="BG146" s="181"/>
      <c r="BH146" s="181"/>
      <c r="BI146" s="181"/>
      <c r="BJ146" s="181"/>
      <c r="BK146" s="182"/>
      <c r="BL146" s="66" t="s">
        <v>87</v>
      </c>
      <c r="BM146" s="67"/>
      <c r="BN146" s="67"/>
      <c r="BO146" s="67"/>
      <c r="BP146" s="67"/>
      <c r="BQ146" s="67"/>
      <c r="BR146" s="49"/>
      <c r="BS146" s="49"/>
      <c r="BT146" s="49"/>
      <c r="BU146" s="49"/>
      <c r="BV146" s="49"/>
      <c r="BW146" s="49"/>
      <c r="BX146" s="49"/>
      <c r="BY146" s="49"/>
      <c r="BZ146" s="49"/>
      <c r="CA146" s="49"/>
      <c r="CB146" s="49"/>
      <c r="CC146" s="49"/>
      <c r="CD146" s="49"/>
      <c r="CE146" s="49"/>
      <c r="CF146" s="49"/>
      <c r="CG146" s="49"/>
      <c r="CH146" s="49"/>
      <c r="CI146" s="49"/>
      <c r="CJ146" s="49"/>
      <c r="CK146" s="49"/>
      <c r="CL146" s="49"/>
      <c r="CM146" s="49"/>
      <c r="CN146" s="49"/>
      <c r="CO146" s="49"/>
      <c r="CP146" s="49"/>
      <c r="CQ146" s="49"/>
      <c r="CR146" s="49"/>
      <c r="CS146" s="49"/>
      <c r="CT146" s="49"/>
      <c r="CU146" s="49"/>
      <c r="CV146" s="49"/>
      <c r="CW146" s="49"/>
      <c r="CX146" s="49"/>
      <c r="CY146" s="49"/>
      <c r="CZ146" s="49"/>
      <c r="DA146" s="49"/>
      <c r="DB146" s="55"/>
      <c r="DC146" s="49"/>
      <c r="DD146" s="49"/>
      <c r="DE146" s="49"/>
      <c r="DF146" s="49"/>
      <c r="DG146" s="49"/>
      <c r="DH146" s="49"/>
      <c r="DI146" s="49"/>
      <c r="DJ146" s="49"/>
      <c r="DK146" s="49"/>
      <c r="DL146" s="49"/>
      <c r="DM146" s="49"/>
      <c r="DN146" s="49"/>
      <c r="DO146" s="49"/>
      <c r="DP146" s="49"/>
      <c r="DQ146" s="49"/>
      <c r="DR146" s="49"/>
      <c r="DS146" s="49"/>
      <c r="DT146" s="49"/>
      <c r="DU146" s="49"/>
      <c r="DV146" s="49"/>
      <c r="DW146" s="49"/>
      <c r="DX146" s="49"/>
      <c r="DY146" s="49"/>
      <c r="DZ146" s="49"/>
      <c r="EA146" s="49"/>
      <c r="EB146" s="49"/>
      <c r="EC146" s="49"/>
      <c r="ED146" s="49"/>
      <c r="EE146" s="49"/>
      <c r="EF146" s="49"/>
      <c r="EG146" s="49"/>
      <c r="EH146" s="49"/>
      <c r="EI146" s="49"/>
      <c r="EJ146" s="49"/>
      <c r="EK146" s="49"/>
      <c r="EL146" s="49"/>
      <c r="EM146" s="49"/>
    </row>
    <row r="147" spans="1:143" s="39" customFormat="1" ht="12.75" customHeight="1">
      <c r="A147" s="103" t="s">
        <v>185</v>
      </c>
      <c r="B147" s="103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54"/>
      <c r="BL147" s="91" t="s">
        <v>88</v>
      </c>
      <c r="BM147" s="92"/>
      <c r="BN147" s="92"/>
      <c r="BO147" s="92"/>
      <c r="BP147" s="92"/>
      <c r="BQ147" s="92"/>
      <c r="BR147" s="52"/>
      <c r="BS147" s="52"/>
      <c r="BT147" s="52"/>
      <c r="BU147" s="52"/>
      <c r="BV147" s="52"/>
      <c r="BW147" s="52"/>
      <c r="BX147" s="52"/>
      <c r="BY147" s="52"/>
      <c r="BZ147" s="52"/>
      <c r="CA147" s="52"/>
      <c r="CB147" s="52"/>
      <c r="CC147" s="52"/>
      <c r="CD147" s="52"/>
      <c r="CE147" s="52"/>
      <c r="CF147" s="52"/>
      <c r="CG147" s="52"/>
      <c r="CH147" s="52"/>
      <c r="CI147" s="52"/>
      <c r="CJ147" s="52"/>
      <c r="CK147" s="52"/>
      <c r="CL147" s="52"/>
      <c r="CM147" s="52"/>
      <c r="CN147" s="52"/>
      <c r="CO147" s="52"/>
      <c r="CP147" s="52"/>
      <c r="CQ147" s="52"/>
      <c r="CR147" s="52"/>
      <c r="CS147" s="52"/>
      <c r="CT147" s="52"/>
      <c r="CU147" s="52"/>
      <c r="CV147" s="52"/>
      <c r="CW147" s="52"/>
      <c r="CX147" s="52"/>
      <c r="CY147" s="52"/>
      <c r="CZ147" s="52"/>
      <c r="DA147" s="52"/>
      <c r="DB147" s="187"/>
      <c r="DC147" s="52"/>
      <c r="DD147" s="52"/>
      <c r="DE147" s="52"/>
      <c r="DF147" s="52"/>
      <c r="DG147" s="52"/>
      <c r="DH147" s="52"/>
      <c r="DI147" s="52"/>
      <c r="DJ147" s="52"/>
      <c r="DK147" s="52"/>
      <c r="DL147" s="52"/>
      <c r="DM147" s="52"/>
      <c r="DN147" s="52"/>
      <c r="DO147" s="52"/>
      <c r="DP147" s="52"/>
      <c r="DQ147" s="52"/>
      <c r="DR147" s="52"/>
      <c r="DS147" s="52"/>
      <c r="DT147" s="52"/>
      <c r="DU147" s="52"/>
      <c r="DV147" s="52"/>
      <c r="DW147" s="52"/>
      <c r="DX147" s="52"/>
      <c r="DY147" s="52"/>
      <c r="DZ147" s="52"/>
      <c r="EA147" s="52"/>
      <c r="EB147" s="52"/>
      <c r="EC147" s="52"/>
      <c r="ED147" s="52"/>
      <c r="EE147" s="52"/>
      <c r="EF147" s="52"/>
      <c r="EG147" s="52"/>
      <c r="EH147" s="52"/>
      <c r="EI147" s="52"/>
      <c r="EJ147" s="52"/>
      <c r="EK147" s="52"/>
      <c r="EL147" s="52"/>
      <c r="EM147" s="52"/>
    </row>
    <row r="148" spans="1:143" s="39" customFormat="1" ht="12.75" customHeight="1">
      <c r="A148" s="103" t="s">
        <v>65</v>
      </c>
      <c r="B148" s="103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  <c r="BD148" s="103"/>
      <c r="BE148" s="103"/>
      <c r="BF148" s="103"/>
      <c r="BG148" s="103"/>
      <c r="BH148" s="103"/>
      <c r="BI148" s="103"/>
      <c r="BJ148" s="103"/>
      <c r="BK148" s="154"/>
      <c r="BL148" s="91" t="s">
        <v>362</v>
      </c>
      <c r="BM148" s="92"/>
      <c r="BN148" s="92"/>
      <c r="BO148" s="92"/>
      <c r="BP148" s="92"/>
      <c r="BQ148" s="92"/>
      <c r="BR148" s="52"/>
      <c r="BS148" s="52"/>
      <c r="BT148" s="52"/>
      <c r="BU148" s="52"/>
      <c r="BV148" s="52"/>
      <c r="BW148" s="52"/>
      <c r="BX148" s="52"/>
      <c r="BY148" s="52"/>
      <c r="BZ148" s="52"/>
      <c r="CA148" s="52"/>
      <c r="CB148" s="52"/>
      <c r="CC148" s="52"/>
      <c r="CD148" s="52"/>
      <c r="CE148" s="52"/>
      <c r="CF148" s="52"/>
      <c r="CG148" s="52"/>
      <c r="CH148" s="52"/>
      <c r="CI148" s="52"/>
      <c r="CJ148" s="52"/>
      <c r="CK148" s="52"/>
      <c r="CL148" s="52"/>
      <c r="CM148" s="52"/>
      <c r="CN148" s="52"/>
      <c r="CO148" s="52"/>
      <c r="CP148" s="52"/>
      <c r="CQ148" s="52"/>
      <c r="CR148" s="52"/>
      <c r="CS148" s="52"/>
      <c r="CT148" s="52"/>
      <c r="CU148" s="52"/>
      <c r="CV148" s="52"/>
      <c r="CW148" s="52"/>
      <c r="CX148" s="52"/>
      <c r="CY148" s="52"/>
      <c r="CZ148" s="52"/>
      <c r="DA148" s="52"/>
      <c r="DB148" s="187"/>
      <c r="DC148" s="52"/>
      <c r="DD148" s="52"/>
      <c r="DE148" s="52"/>
      <c r="DF148" s="52"/>
      <c r="DG148" s="52"/>
      <c r="DH148" s="52"/>
      <c r="DI148" s="52"/>
      <c r="DJ148" s="52"/>
      <c r="DK148" s="52"/>
      <c r="DL148" s="52"/>
      <c r="DM148" s="52"/>
      <c r="DN148" s="52"/>
      <c r="DO148" s="52"/>
      <c r="DP148" s="52"/>
      <c r="DQ148" s="52"/>
      <c r="DR148" s="52"/>
      <c r="DS148" s="52"/>
      <c r="DT148" s="52"/>
      <c r="DU148" s="52"/>
      <c r="DV148" s="52"/>
      <c r="DW148" s="52"/>
      <c r="DX148" s="52"/>
      <c r="DY148" s="52"/>
      <c r="DZ148" s="52"/>
      <c r="EA148" s="52"/>
      <c r="EB148" s="52"/>
      <c r="EC148" s="52"/>
      <c r="ED148" s="52"/>
      <c r="EE148" s="52"/>
      <c r="EF148" s="52"/>
      <c r="EG148" s="52"/>
      <c r="EH148" s="52"/>
      <c r="EI148" s="52"/>
      <c r="EJ148" s="52"/>
      <c r="EK148" s="52"/>
      <c r="EL148" s="52"/>
      <c r="EM148" s="52"/>
    </row>
    <row r="149" spans="1:143" s="39" customFormat="1" ht="12.75" customHeight="1">
      <c r="A149" s="103" t="s">
        <v>171</v>
      </c>
      <c r="B149" s="103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  <c r="BD149" s="103"/>
      <c r="BE149" s="103"/>
      <c r="BF149" s="103"/>
      <c r="BG149" s="103"/>
      <c r="BH149" s="103"/>
      <c r="BI149" s="103"/>
      <c r="BJ149" s="103"/>
      <c r="BK149" s="154"/>
      <c r="BL149" s="91" t="s">
        <v>363</v>
      </c>
      <c r="BM149" s="92"/>
      <c r="BN149" s="92"/>
      <c r="BO149" s="92"/>
      <c r="BP149" s="92"/>
      <c r="BQ149" s="92"/>
      <c r="BR149" s="52">
        <v>24704340</v>
      </c>
      <c r="BS149" s="52"/>
      <c r="BT149" s="52"/>
      <c r="BU149" s="52"/>
      <c r="BV149" s="52"/>
      <c r="BW149" s="52"/>
      <c r="BX149" s="52"/>
      <c r="BY149" s="52"/>
      <c r="BZ149" s="52"/>
      <c r="CA149" s="52"/>
      <c r="CB149" s="52"/>
      <c r="CC149" s="52"/>
      <c r="CD149" s="52"/>
      <c r="CE149" s="52"/>
      <c r="CF149" s="52"/>
      <c r="CG149" s="52"/>
      <c r="CH149" s="52"/>
      <c r="CI149" s="52"/>
      <c r="CJ149" s="52"/>
      <c r="CK149" s="52"/>
      <c r="CL149" s="52"/>
      <c r="CM149" s="52"/>
      <c r="CN149" s="52"/>
      <c r="CO149" s="52"/>
      <c r="CP149" s="52"/>
      <c r="CQ149" s="52">
        <f>BR149</f>
        <v>24704340</v>
      </c>
      <c r="CR149" s="52"/>
      <c r="CS149" s="52"/>
      <c r="CT149" s="52"/>
      <c r="CU149" s="52"/>
      <c r="CV149" s="52"/>
      <c r="CW149" s="52"/>
      <c r="CX149" s="52"/>
      <c r="CY149" s="52"/>
      <c r="CZ149" s="52"/>
      <c r="DA149" s="52"/>
      <c r="DB149" s="187"/>
      <c r="DC149" s="52">
        <v>7892325.77</v>
      </c>
      <c r="DD149" s="52"/>
      <c r="DE149" s="52"/>
      <c r="DF149" s="52"/>
      <c r="DG149" s="52"/>
      <c r="DH149" s="52"/>
      <c r="DI149" s="52"/>
      <c r="DJ149" s="52"/>
      <c r="DK149" s="52"/>
      <c r="DL149" s="52"/>
      <c r="DM149" s="52"/>
      <c r="DN149" s="52"/>
      <c r="DO149" s="52"/>
      <c r="DP149" s="52"/>
      <c r="DQ149" s="52"/>
      <c r="DR149" s="52"/>
      <c r="DS149" s="52"/>
      <c r="DT149" s="52"/>
      <c r="DU149" s="52"/>
      <c r="DV149" s="52"/>
      <c r="DW149" s="52"/>
      <c r="DX149" s="52"/>
      <c r="DY149" s="52"/>
      <c r="DZ149" s="52"/>
      <c r="EA149" s="52"/>
      <c r="EB149" s="52">
        <f>DC149+DO149</f>
        <v>7892325.77</v>
      </c>
      <c r="EC149" s="52"/>
      <c r="ED149" s="52"/>
      <c r="EE149" s="52"/>
      <c r="EF149" s="52"/>
      <c r="EG149" s="52"/>
      <c r="EH149" s="52"/>
      <c r="EI149" s="52"/>
      <c r="EJ149" s="52"/>
      <c r="EK149" s="52"/>
      <c r="EL149" s="52"/>
      <c r="EM149" s="52"/>
    </row>
    <row r="150" spans="1:143" s="39" customFormat="1" ht="12.75" customHeight="1">
      <c r="A150" s="103" t="s">
        <v>365</v>
      </c>
      <c r="B150" s="103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  <c r="BD150" s="103"/>
      <c r="BE150" s="103"/>
      <c r="BF150" s="103"/>
      <c r="BG150" s="103"/>
      <c r="BH150" s="103"/>
      <c r="BI150" s="103"/>
      <c r="BJ150" s="103"/>
      <c r="BK150" s="154"/>
      <c r="BL150" s="91" t="s">
        <v>364</v>
      </c>
      <c r="BM150" s="92"/>
      <c r="BN150" s="92"/>
      <c r="BO150" s="92"/>
      <c r="BP150" s="92"/>
      <c r="BQ150" s="92"/>
      <c r="BR150" s="52"/>
      <c r="BS150" s="52"/>
      <c r="BT150" s="52"/>
      <c r="BU150" s="52"/>
      <c r="BV150" s="52"/>
      <c r="BW150" s="52"/>
      <c r="BX150" s="52"/>
      <c r="BY150" s="52"/>
      <c r="BZ150" s="52"/>
      <c r="CA150" s="52"/>
      <c r="CB150" s="52"/>
      <c r="CC150" s="52"/>
      <c r="CD150" s="52"/>
      <c r="CE150" s="52"/>
      <c r="CF150" s="52"/>
      <c r="CG150" s="52"/>
      <c r="CH150" s="52"/>
      <c r="CI150" s="52"/>
      <c r="CJ150" s="52"/>
      <c r="CK150" s="52"/>
      <c r="CL150" s="52"/>
      <c r="CM150" s="52"/>
      <c r="CN150" s="52"/>
      <c r="CO150" s="52"/>
      <c r="CP150" s="52"/>
      <c r="CQ150" s="52"/>
      <c r="CR150" s="52"/>
      <c r="CS150" s="52"/>
      <c r="CT150" s="52"/>
      <c r="CU150" s="52"/>
      <c r="CV150" s="52"/>
      <c r="CW150" s="52"/>
      <c r="CX150" s="52"/>
      <c r="CY150" s="52"/>
      <c r="CZ150" s="52"/>
      <c r="DA150" s="52"/>
      <c r="DB150" s="187"/>
      <c r="DC150" s="52"/>
      <c r="DD150" s="52"/>
      <c r="DE150" s="52"/>
      <c r="DF150" s="52"/>
      <c r="DG150" s="52"/>
      <c r="DH150" s="52"/>
      <c r="DI150" s="52"/>
      <c r="DJ150" s="52"/>
      <c r="DK150" s="52"/>
      <c r="DL150" s="52"/>
      <c r="DM150" s="52"/>
      <c r="DN150" s="52"/>
      <c r="DO150" s="52"/>
      <c r="DP150" s="52"/>
      <c r="DQ150" s="52"/>
      <c r="DR150" s="52"/>
      <c r="DS150" s="52"/>
      <c r="DT150" s="52"/>
      <c r="DU150" s="52"/>
      <c r="DV150" s="52"/>
      <c r="DW150" s="52"/>
      <c r="DX150" s="52"/>
      <c r="DY150" s="52"/>
      <c r="DZ150" s="52"/>
      <c r="EA150" s="52"/>
      <c r="EB150" s="52"/>
      <c r="EC150" s="52"/>
      <c r="ED150" s="52"/>
      <c r="EE150" s="52"/>
      <c r="EF150" s="52"/>
      <c r="EG150" s="52"/>
      <c r="EH150" s="52"/>
      <c r="EI150" s="52"/>
      <c r="EJ150" s="52"/>
      <c r="EK150" s="52"/>
      <c r="EL150" s="52"/>
      <c r="EM150" s="52"/>
    </row>
    <row r="151" spans="1:143" ht="2.25" customHeight="1" thickBot="1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1"/>
      <c r="BL151" s="88"/>
      <c r="BM151" s="89"/>
      <c r="BN151" s="89"/>
      <c r="BO151" s="89"/>
      <c r="BP151" s="89"/>
      <c r="BQ151" s="90"/>
      <c r="BR151" s="85"/>
      <c r="BS151" s="86"/>
      <c r="BT151" s="86"/>
      <c r="BU151" s="86"/>
      <c r="BV151" s="86"/>
      <c r="BW151" s="86"/>
      <c r="BX151" s="86"/>
      <c r="BY151" s="86"/>
      <c r="BZ151" s="86"/>
      <c r="CA151" s="86"/>
      <c r="CB151" s="86"/>
      <c r="CC151" s="87"/>
      <c r="CD151" s="85"/>
      <c r="CE151" s="86"/>
      <c r="CF151" s="86"/>
      <c r="CG151" s="86"/>
      <c r="CH151" s="86"/>
      <c r="CI151" s="86"/>
      <c r="CJ151" s="86"/>
      <c r="CK151" s="86"/>
      <c r="CL151" s="86"/>
      <c r="CM151" s="86"/>
      <c r="CN151" s="86"/>
      <c r="CO151" s="86"/>
      <c r="CP151" s="87"/>
      <c r="CQ151" s="85"/>
      <c r="CR151" s="86"/>
      <c r="CS151" s="86"/>
      <c r="CT151" s="86"/>
      <c r="CU151" s="86"/>
      <c r="CV151" s="86"/>
      <c r="CW151" s="86"/>
      <c r="CX151" s="86"/>
      <c r="CY151" s="86"/>
      <c r="CZ151" s="86"/>
      <c r="DA151" s="86"/>
      <c r="DB151" s="86"/>
      <c r="DC151" s="85"/>
      <c r="DD151" s="86"/>
      <c r="DE151" s="86"/>
      <c r="DF151" s="86"/>
      <c r="DG151" s="86"/>
      <c r="DH151" s="86"/>
      <c r="DI151" s="86"/>
      <c r="DJ151" s="86"/>
      <c r="DK151" s="86"/>
      <c r="DL151" s="86"/>
      <c r="DM151" s="86"/>
      <c r="DN151" s="87"/>
      <c r="DO151" s="85"/>
      <c r="DP151" s="86"/>
      <c r="DQ151" s="86"/>
      <c r="DR151" s="86"/>
      <c r="DS151" s="86"/>
      <c r="DT151" s="86"/>
      <c r="DU151" s="86"/>
      <c r="DV151" s="86"/>
      <c r="DW151" s="86"/>
      <c r="DX151" s="86"/>
      <c r="DY151" s="86"/>
      <c r="DZ151" s="86"/>
      <c r="EA151" s="87"/>
      <c r="EB151" s="85"/>
      <c r="EC151" s="86"/>
      <c r="ED151" s="86"/>
      <c r="EE151" s="86"/>
      <c r="EF151" s="86"/>
      <c r="EG151" s="86"/>
      <c r="EH151" s="86"/>
      <c r="EI151" s="86"/>
      <c r="EJ151" s="86"/>
      <c r="EK151" s="86"/>
      <c r="EL151" s="86"/>
      <c r="EM151" s="87"/>
    </row>
    <row r="152" spans="1:143" s="19" customFormat="1" ht="28.5" customHeight="1" thickBot="1">
      <c r="A152" s="152" t="s">
        <v>366</v>
      </c>
      <c r="B152" s="152"/>
      <c r="C152" s="152"/>
      <c r="D152" s="152"/>
      <c r="E152" s="152"/>
      <c r="F152" s="152"/>
      <c r="G152" s="152"/>
      <c r="H152" s="152"/>
      <c r="I152" s="152"/>
      <c r="J152" s="152"/>
      <c r="K152" s="152"/>
      <c r="L152" s="152"/>
      <c r="M152" s="152"/>
      <c r="N152" s="152"/>
      <c r="O152" s="152"/>
      <c r="P152" s="152"/>
      <c r="Q152" s="152"/>
      <c r="R152" s="152"/>
      <c r="S152" s="152"/>
      <c r="T152" s="152"/>
      <c r="U152" s="152"/>
      <c r="V152" s="152"/>
      <c r="W152" s="152"/>
      <c r="X152" s="152"/>
      <c r="Y152" s="152"/>
      <c r="Z152" s="152"/>
      <c r="AA152" s="152"/>
      <c r="AB152" s="152"/>
      <c r="AC152" s="152"/>
      <c r="AD152" s="152"/>
      <c r="AE152" s="152"/>
      <c r="AF152" s="152"/>
      <c r="AG152" s="152"/>
      <c r="AH152" s="152"/>
      <c r="AI152" s="152"/>
      <c r="AJ152" s="152"/>
      <c r="AK152" s="152"/>
      <c r="AL152" s="152"/>
      <c r="AM152" s="152"/>
      <c r="AN152" s="152"/>
      <c r="AO152" s="152"/>
      <c r="AP152" s="152"/>
      <c r="AQ152" s="152"/>
      <c r="AR152" s="152"/>
      <c r="AS152" s="152"/>
      <c r="AT152" s="152"/>
      <c r="AU152" s="152"/>
      <c r="AV152" s="152"/>
      <c r="AW152" s="152"/>
      <c r="AX152" s="152"/>
      <c r="AY152" s="152"/>
      <c r="AZ152" s="152"/>
      <c r="BA152" s="152"/>
      <c r="BB152" s="152"/>
      <c r="BC152" s="152"/>
      <c r="BD152" s="152"/>
      <c r="BE152" s="152"/>
      <c r="BF152" s="152"/>
      <c r="BG152" s="152"/>
      <c r="BH152" s="152"/>
      <c r="BI152" s="152"/>
      <c r="BJ152" s="152"/>
      <c r="BK152" s="153"/>
      <c r="BL152" s="157" t="s">
        <v>89</v>
      </c>
      <c r="BM152" s="158"/>
      <c r="BN152" s="158"/>
      <c r="BO152" s="158"/>
      <c r="BP152" s="158"/>
      <c r="BQ152" s="158"/>
      <c r="BR152" s="99">
        <f>BR125+BR131+BR132+BR148+BR149</f>
        <v>46705994.25</v>
      </c>
      <c r="BS152" s="99"/>
      <c r="BT152" s="99"/>
      <c r="BU152" s="99"/>
      <c r="BV152" s="99"/>
      <c r="BW152" s="99"/>
      <c r="BX152" s="99"/>
      <c r="BY152" s="99"/>
      <c r="BZ152" s="99"/>
      <c r="CA152" s="99"/>
      <c r="CB152" s="99"/>
      <c r="CC152" s="99"/>
      <c r="CD152" s="159"/>
      <c r="CE152" s="159"/>
      <c r="CF152" s="159"/>
      <c r="CG152" s="159"/>
      <c r="CH152" s="159"/>
      <c r="CI152" s="159"/>
      <c r="CJ152" s="159"/>
      <c r="CK152" s="159"/>
      <c r="CL152" s="159"/>
      <c r="CM152" s="159"/>
      <c r="CN152" s="159"/>
      <c r="CO152" s="159"/>
      <c r="CP152" s="159"/>
      <c r="CQ152" s="99">
        <f>CQ125+CQ131+CQ132+CQ148+CQ149</f>
        <v>46705994.25</v>
      </c>
      <c r="CR152" s="99"/>
      <c r="CS152" s="99"/>
      <c r="CT152" s="99"/>
      <c r="CU152" s="99"/>
      <c r="CV152" s="99"/>
      <c r="CW152" s="99"/>
      <c r="CX152" s="99"/>
      <c r="CY152" s="99"/>
      <c r="CZ152" s="99"/>
      <c r="DA152" s="99"/>
      <c r="DB152" s="99"/>
      <c r="DC152" s="99">
        <f>DC125+DC131+DC132+DC148+DC149</f>
        <v>20453284.009999998</v>
      </c>
      <c r="DD152" s="99"/>
      <c r="DE152" s="99"/>
      <c r="DF152" s="99"/>
      <c r="DG152" s="99"/>
      <c r="DH152" s="99"/>
      <c r="DI152" s="99"/>
      <c r="DJ152" s="99"/>
      <c r="DK152" s="99"/>
      <c r="DL152" s="99"/>
      <c r="DM152" s="99"/>
      <c r="DN152" s="99"/>
      <c r="DO152" s="159">
        <v>8128853.3</v>
      </c>
      <c r="DP152" s="159"/>
      <c r="DQ152" s="159"/>
      <c r="DR152" s="159"/>
      <c r="DS152" s="159"/>
      <c r="DT152" s="159"/>
      <c r="DU152" s="159"/>
      <c r="DV152" s="159"/>
      <c r="DW152" s="159"/>
      <c r="DX152" s="159"/>
      <c r="DY152" s="159"/>
      <c r="DZ152" s="159"/>
      <c r="EA152" s="159"/>
      <c r="EB152" s="99">
        <f>EB125+EB131+EB132+EB148+EB149+EB143</f>
        <v>28582137.31</v>
      </c>
      <c r="EC152" s="99"/>
      <c r="ED152" s="99"/>
      <c r="EE152" s="99"/>
      <c r="EF152" s="99"/>
      <c r="EG152" s="99"/>
      <c r="EH152" s="99"/>
      <c r="EI152" s="99"/>
      <c r="EJ152" s="99"/>
      <c r="EK152" s="99"/>
      <c r="EL152" s="99"/>
      <c r="EM152" s="99"/>
    </row>
    <row r="153" spans="1:143" ht="16.5" customHeight="1">
      <c r="A153" s="175" t="s">
        <v>92</v>
      </c>
      <c r="B153" s="175"/>
      <c r="C153" s="175"/>
      <c r="D153" s="175"/>
      <c r="E153" s="175"/>
      <c r="F153" s="175"/>
      <c r="G153" s="175"/>
      <c r="H153" s="175"/>
      <c r="I153" s="175"/>
      <c r="J153" s="175"/>
      <c r="K153" s="175"/>
      <c r="L153" s="175"/>
      <c r="M153" s="175"/>
      <c r="N153" s="175"/>
      <c r="O153" s="175"/>
      <c r="P153" s="175"/>
      <c r="Q153" s="175"/>
      <c r="R153" s="175"/>
      <c r="S153" s="175"/>
      <c r="T153" s="175"/>
      <c r="U153" s="175"/>
      <c r="V153" s="175"/>
      <c r="W153" s="175"/>
      <c r="X153" s="175"/>
      <c r="Y153" s="175"/>
      <c r="Z153" s="175"/>
      <c r="AA153" s="175"/>
      <c r="AB153" s="175"/>
      <c r="AC153" s="175"/>
      <c r="AD153" s="175"/>
      <c r="AE153" s="175"/>
      <c r="AF153" s="175"/>
      <c r="AG153" s="175"/>
      <c r="AH153" s="175"/>
      <c r="AI153" s="175"/>
      <c r="AJ153" s="175"/>
      <c r="AK153" s="175"/>
      <c r="AL153" s="175"/>
      <c r="AM153" s="175"/>
      <c r="AN153" s="175"/>
      <c r="AO153" s="175"/>
      <c r="AP153" s="175"/>
      <c r="AQ153" s="175"/>
      <c r="AR153" s="175"/>
      <c r="AS153" s="175"/>
      <c r="AT153" s="175"/>
      <c r="AU153" s="175"/>
      <c r="AV153" s="175"/>
      <c r="AW153" s="175"/>
      <c r="AX153" s="175"/>
      <c r="AY153" s="175"/>
      <c r="AZ153" s="175"/>
      <c r="BA153" s="175"/>
      <c r="BB153" s="175"/>
      <c r="BC153" s="175"/>
      <c r="BD153" s="175"/>
      <c r="BE153" s="175"/>
      <c r="BF153" s="175"/>
      <c r="BG153" s="175"/>
      <c r="BH153" s="175"/>
      <c r="BI153" s="175"/>
      <c r="BJ153" s="175"/>
      <c r="BK153" s="176"/>
      <c r="BL153" s="106" t="s">
        <v>93</v>
      </c>
      <c r="BM153" s="107"/>
      <c r="BN153" s="107"/>
      <c r="BO153" s="107"/>
      <c r="BP153" s="107"/>
      <c r="BQ153" s="107"/>
      <c r="BR153" s="93">
        <f>BR155+BR161</f>
        <v>252401100.29000002</v>
      </c>
      <c r="BS153" s="93"/>
      <c r="BT153" s="93"/>
      <c r="BU153" s="93"/>
      <c r="BV153" s="93"/>
      <c r="BW153" s="93"/>
      <c r="BX153" s="93"/>
      <c r="BY153" s="93"/>
      <c r="BZ153" s="93"/>
      <c r="CA153" s="93"/>
      <c r="CB153" s="93"/>
      <c r="CC153" s="93"/>
      <c r="CD153" s="93"/>
      <c r="CE153" s="93"/>
      <c r="CF153" s="93"/>
      <c r="CG153" s="93"/>
      <c r="CH153" s="93"/>
      <c r="CI153" s="93"/>
      <c r="CJ153" s="93"/>
      <c r="CK153" s="93"/>
      <c r="CL153" s="93"/>
      <c r="CM153" s="93"/>
      <c r="CN153" s="93"/>
      <c r="CO153" s="93"/>
      <c r="CP153" s="93"/>
      <c r="CQ153" s="93">
        <f>BR153</f>
        <v>252401100.29000002</v>
      </c>
      <c r="CR153" s="93"/>
      <c r="CS153" s="93"/>
      <c r="CT153" s="93"/>
      <c r="CU153" s="93"/>
      <c r="CV153" s="93"/>
      <c r="CW153" s="93"/>
      <c r="CX153" s="93"/>
      <c r="CY153" s="93"/>
      <c r="CZ153" s="93"/>
      <c r="DA153" s="93"/>
      <c r="DB153" s="93"/>
      <c r="DC153" s="93">
        <f>DC155+DC161</f>
        <v>319991230.60999995</v>
      </c>
      <c r="DD153" s="93"/>
      <c r="DE153" s="93"/>
      <c r="DF153" s="93"/>
      <c r="DG153" s="93"/>
      <c r="DH153" s="93"/>
      <c r="DI153" s="93"/>
      <c r="DJ153" s="93"/>
      <c r="DK153" s="93"/>
      <c r="DL153" s="93"/>
      <c r="DM153" s="93"/>
      <c r="DN153" s="93"/>
      <c r="DO153" s="93"/>
      <c r="DP153" s="93"/>
      <c r="DQ153" s="93"/>
      <c r="DR153" s="93"/>
      <c r="DS153" s="93"/>
      <c r="DT153" s="93"/>
      <c r="DU153" s="93"/>
      <c r="DV153" s="93"/>
      <c r="DW153" s="93"/>
      <c r="DX153" s="93"/>
      <c r="DY153" s="93"/>
      <c r="DZ153" s="93"/>
      <c r="EA153" s="93"/>
      <c r="EB153" s="93">
        <f>DC153</f>
        <v>319991230.60999995</v>
      </c>
      <c r="EC153" s="93"/>
      <c r="ED153" s="93"/>
      <c r="EE153" s="93"/>
      <c r="EF153" s="93"/>
      <c r="EG153" s="93"/>
      <c r="EH153" s="93"/>
      <c r="EI153" s="93"/>
      <c r="EJ153" s="93"/>
      <c r="EK153" s="93"/>
      <c r="EL153" s="93"/>
      <c r="EM153" s="93"/>
    </row>
    <row r="154" spans="1:143" ht="11.25" customHeight="1">
      <c r="A154" s="121" t="s">
        <v>157</v>
      </c>
      <c r="B154" s="121"/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2"/>
      <c r="BL154" s="66"/>
      <c r="BM154" s="67"/>
      <c r="BN154" s="67"/>
      <c r="BO154" s="67"/>
      <c r="BP154" s="67"/>
      <c r="BQ154" s="67"/>
      <c r="BR154" s="49"/>
      <c r="BS154" s="49"/>
      <c r="BT154" s="49"/>
      <c r="BU154" s="49"/>
      <c r="BV154" s="49"/>
      <c r="BW154" s="49"/>
      <c r="BX154" s="49"/>
      <c r="BY154" s="49"/>
      <c r="BZ154" s="49"/>
      <c r="CA154" s="49"/>
      <c r="CB154" s="49"/>
      <c r="CC154" s="49"/>
      <c r="CD154" s="49"/>
      <c r="CE154" s="49"/>
      <c r="CF154" s="49"/>
      <c r="CG154" s="49"/>
      <c r="CH154" s="49"/>
      <c r="CI154" s="49"/>
      <c r="CJ154" s="49"/>
      <c r="CK154" s="49"/>
      <c r="CL154" s="49"/>
      <c r="CM154" s="49"/>
      <c r="CN154" s="49"/>
      <c r="CO154" s="49"/>
      <c r="CP154" s="49"/>
      <c r="CQ154" s="49"/>
      <c r="CR154" s="49"/>
      <c r="CS154" s="49"/>
      <c r="CT154" s="49"/>
      <c r="CU154" s="49"/>
      <c r="CV154" s="49"/>
      <c r="CW154" s="49"/>
      <c r="CX154" s="49"/>
      <c r="CY154" s="49"/>
      <c r="CZ154" s="49"/>
      <c r="DA154" s="49"/>
      <c r="DB154" s="49"/>
      <c r="DC154" s="49"/>
      <c r="DD154" s="49"/>
      <c r="DE154" s="49"/>
      <c r="DF154" s="49"/>
      <c r="DG154" s="49"/>
      <c r="DH154" s="49"/>
      <c r="DI154" s="49"/>
      <c r="DJ154" s="49"/>
      <c r="DK154" s="49"/>
      <c r="DL154" s="49"/>
      <c r="DM154" s="49"/>
      <c r="DN154" s="49"/>
      <c r="DO154" s="49"/>
      <c r="DP154" s="49"/>
      <c r="DQ154" s="49"/>
      <c r="DR154" s="49"/>
      <c r="DS154" s="49"/>
      <c r="DT154" s="49"/>
      <c r="DU154" s="49"/>
      <c r="DV154" s="49"/>
      <c r="DW154" s="49"/>
      <c r="DX154" s="49"/>
      <c r="DY154" s="49"/>
      <c r="DZ154" s="49"/>
      <c r="EA154" s="49"/>
      <c r="EB154" s="49"/>
      <c r="EC154" s="49"/>
      <c r="ED154" s="49"/>
      <c r="EE154" s="49"/>
      <c r="EF154" s="49"/>
      <c r="EG154" s="49"/>
      <c r="EH154" s="49"/>
      <c r="EI154" s="49"/>
      <c r="EJ154" s="49"/>
      <c r="EK154" s="49"/>
      <c r="EL154" s="49"/>
      <c r="EM154" s="49"/>
    </row>
    <row r="155" spans="1:143" ht="20.25" customHeight="1">
      <c r="A155" s="125" t="s">
        <v>286</v>
      </c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  <c r="W155" s="125"/>
      <c r="X155" s="125"/>
      <c r="Y155" s="125"/>
      <c r="Z155" s="125"/>
      <c r="AA155" s="125"/>
      <c r="AB155" s="125"/>
      <c r="AC155" s="125"/>
      <c r="AD155" s="125"/>
      <c r="AE155" s="125"/>
      <c r="AF155" s="125"/>
      <c r="AG155" s="125"/>
      <c r="AH155" s="125"/>
      <c r="AI155" s="125"/>
      <c r="AJ155" s="125"/>
      <c r="AK155" s="125"/>
      <c r="AL155" s="125"/>
      <c r="AM155" s="125"/>
      <c r="AN155" s="125"/>
      <c r="AO155" s="125"/>
      <c r="AP155" s="125"/>
      <c r="AQ155" s="125"/>
      <c r="AR155" s="125"/>
      <c r="AS155" s="125"/>
      <c r="AT155" s="125"/>
      <c r="AU155" s="125"/>
      <c r="AV155" s="125"/>
      <c r="AW155" s="125"/>
      <c r="AX155" s="125"/>
      <c r="AY155" s="125"/>
      <c r="AZ155" s="125"/>
      <c r="BA155" s="125"/>
      <c r="BB155" s="125"/>
      <c r="BC155" s="125"/>
      <c r="BD155" s="125"/>
      <c r="BE155" s="125"/>
      <c r="BF155" s="125"/>
      <c r="BG155" s="125"/>
      <c r="BH155" s="125"/>
      <c r="BI155" s="125"/>
      <c r="BJ155" s="125"/>
      <c r="BK155" s="126"/>
      <c r="BL155" s="66" t="s">
        <v>94</v>
      </c>
      <c r="BM155" s="67"/>
      <c r="BN155" s="67"/>
      <c r="BO155" s="67"/>
      <c r="BP155" s="67"/>
      <c r="BQ155" s="67"/>
      <c r="BR155" s="49">
        <f>BR157</f>
        <v>222874297.99</v>
      </c>
      <c r="BS155" s="49"/>
      <c r="BT155" s="49"/>
      <c r="BU155" s="49"/>
      <c r="BV155" s="49"/>
      <c r="BW155" s="49"/>
      <c r="BX155" s="49"/>
      <c r="BY155" s="49"/>
      <c r="BZ155" s="49"/>
      <c r="CA155" s="49"/>
      <c r="CB155" s="49"/>
      <c r="CC155" s="49"/>
      <c r="CD155" s="49"/>
      <c r="CE155" s="49"/>
      <c r="CF155" s="49"/>
      <c r="CG155" s="49"/>
      <c r="CH155" s="49"/>
      <c r="CI155" s="49"/>
      <c r="CJ155" s="49"/>
      <c r="CK155" s="49"/>
      <c r="CL155" s="49"/>
      <c r="CM155" s="49"/>
      <c r="CN155" s="49"/>
      <c r="CO155" s="49"/>
      <c r="CP155" s="49"/>
      <c r="CQ155" s="49">
        <f>BR155</f>
        <v>222874297.99</v>
      </c>
      <c r="CR155" s="49"/>
      <c r="CS155" s="49"/>
      <c r="CT155" s="49"/>
      <c r="CU155" s="49"/>
      <c r="CV155" s="49"/>
      <c r="CW155" s="49"/>
      <c r="CX155" s="49"/>
      <c r="CY155" s="49"/>
      <c r="CZ155" s="49"/>
      <c r="DA155" s="49"/>
      <c r="DB155" s="49"/>
      <c r="DC155" s="49">
        <f>DC157+DC158+DC159+DC160</f>
        <v>305462833.28</v>
      </c>
      <c r="DD155" s="49"/>
      <c r="DE155" s="49"/>
      <c r="DF155" s="49"/>
      <c r="DG155" s="49"/>
      <c r="DH155" s="49"/>
      <c r="DI155" s="49"/>
      <c r="DJ155" s="49"/>
      <c r="DK155" s="49"/>
      <c r="DL155" s="49"/>
      <c r="DM155" s="49"/>
      <c r="DN155" s="49"/>
      <c r="DO155" s="49"/>
      <c r="DP155" s="49"/>
      <c r="DQ155" s="49"/>
      <c r="DR155" s="49"/>
      <c r="DS155" s="49"/>
      <c r="DT155" s="49"/>
      <c r="DU155" s="49"/>
      <c r="DV155" s="49"/>
      <c r="DW155" s="49"/>
      <c r="DX155" s="49"/>
      <c r="DY155" s="49"/>
      <c r="DZ155" s="49"/>
      <c r="EA155" s="49"/>
      <c r="EB155" s="49">
        <f>DC155</f>
        <v>305462833.28</v>
      </c>
      <c r="EC155" s="49"/>
      <c r="ED155" s="49"/>
      <c r="EE155" s="49"/>
      <c r="EF155" s="49"/>
      <c r="EG155" s="49"/>
      <c r="EH155" s="49"/>
      <c r="EI155" s="49"/>
      <c r="EJ155" s="49"/>
      <c r="EK155" s="49"/>
      <c r="EL155" s="49"/>
      <c r="EM155" s="49"/>
    </row>
    <row r="156" spans="1:143" ht="13.5" customHeight="1">
      <c r="A156" s="162" t="s">
        <v>287</v>
      </c>
      <c r="B156" s="162"/>
      <c r="C156" s="162"/>
      <c r="D156" s="162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  <c r="V156" s="162"/>
      <c r="W156" s="162"/>
      <c r="X156" s="162"/>
      <c r="Y156" s="162"/>
      <c r="Z156" s="162"/>
      <c r="AA156" s="162"/>
      <c r="AB156" s="162"/>
      <c r="AC156" s="162"/>
      <c r="AD156" s="162"/>
      <c r="AE156" s="162"/>
      <c r="AF156" s="162"/>
      <c r="AG156" s="162"/>
      <c r="AH156" s="162"/>
      <c r="AI156" s="162"/>
      <c r="AJ156" s="162"/>
      <c r="AK156" s="162"/>
      <c r="AL156" s="162"/>
      <c r="AM156" s="162"/>
      <c r="AN156" s="162"/>
      <c r="AO156" s="162"/>
      <c r="AP156" s="162"/>
      <c r="AQ156" s="162"/>
      <c r="AR156" s="162"/>
      <c r="AS156" s="162"/>
      <c r="AT156" s="162"/>
      <c r="AU156" s="162"/>
      <c r="AV156" s="162"/>
      <c r="AW156" s="162"/>
      <c r="AX156" s="162"/>
      <c r="AY156" s="162"/>
      <c r="AZ156" s="162"/>
      <c r="BA156" s="162"/>
      <c r="BB156" s="162"/>
      <c r="BC156" s="162"/>
      <c r="BD156" s="162"/>
      <c r="BE156" s="162"/>
      <c r="BF156" s="162"/>
      <c r="BG156" s="162"/>
      <c r="BH156" s="162"/>
      <c r="BI156" s="162"/>
      <c r="BJ156" s="162"/>
      <c r="BK156" s="163"/>
      <c r="BL156" s="66"/>
      <c r="BM156" s="67"/>
      <c r="BN156" s="67"/>
      <c r="BO156" s="67"/>
      <c r="BP156" s="67"/>
      <c r="BQ156" s="67"/>
      <c r="BR156" s="49"/>
      <c r="BS156" s="49"/>
      <c r="BT156" s="49"/>
      <c r="BU156" s="49"/>
      <c r="BV156" s="49"/>
      <c r="BW156" s="49"/>
      <c r="BX156" s="49"/>
      <c r="BY156" s="49"/>
      <c r="BZ156" s="49"/>
      <c r="CA156" s="49"/>
      <c r="CB156" s="49"/>
      <c r="CC156" s="49"/>
      <c r="CD156" s="49"/>
      <c r="CE156" s="49"/>
      <c r="CF156" s="49"/>
      <c r="CG156" s="49"/>
      <c r="CH156" s="49"/>
      <c r="CI156" s="49"/>
      <c r="CJ156" s="49"/>
      <c r="CK156" s="49"/>
      <c r="CL156" s="49"/>
      <c r="CM156" s="49"/>
      <c r="CN156" s="49"/>
      <c r="CO156" s="49"/>
      <c r="CP156" s="49"/>
      <c r="CQ156" s="49"/>
      <c r="CR156" s="49"/>
      <c r="CS156" s="49"/>
      <c r="CT156" s="49"/>
      <c r="CU156" s="49"/>
      <c r="CV156" s="49"/>
      <c r="CW156" s="49"/>
      <c r="CX156" s="49"/>
      <c r="CY156" s="49"/>
      <c r="CZ156" s="49"/>
      <c r="DA156" s="49"/>
      <c r="DB156" s="49"/>
      <c r="DC156" s="49"/>
      <c r="DD156" s="49"/>
      <c r="DE156" s="49"/>
      <c r="DF156" s="49"/>
      <c r="DG156" s="49"/>
      <c r="DH156" s="49"/>
      <c r="DI156" s="49"/>
      <c r="DJ156" s="49"/>
      <c r="DK156" s="49"/>
      <c r="DL156" s="49"/>
      <c r="DM156" s="49"/>
      <c r="DN156" s="49"/>
      <c r="DO156" s="49"/>
      <c r="DP156" s="49"/>
      <c r="DQ156" s="49"/>
      <c r="DR156" s="49"/>
      <c r="DS156" s="49"/>
      <c r="DT156" s="49"/>
      <c r="DU156" s="49"/>
      <c r="DV156" s="49"/>
      <c r="DW156" s="49"/>
      <c r="DX156" s="49"/>
      <c r="DY156" s="49"/>
      <c r="DZ156" s="49"/>
      <c r="EA156" s="49"/>
      <c r="EB156" s="49"/>
      <c r="EC156" s="49"/>
      <c r="ED156" s="49"/>
      <c r="EE156" s="49"/>
      <c r="EF156" s="49"/>
      <c r="EG156" s="49"/>
      <c r="EH156" s="49"/>
      <c r="EI156" s="49"/>
      <c r="EJ156" s="49"/>
      <c r="EK156" s="49"/>
      <c r="EL156" s="49"/>
      <c r="EM156" s="49"/>
    </row>
    <row r="157" spans="1:143" ht="18" customHeight="1">
      <c r="A157" s="162" t="s">
        <v>291</v>
      </c>
      <c r="B157" s="162"/>
      <c r="C157" s="162"/>
      <c r="D157" s="162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62"/>
      <c r="U157" s="162"/>
      <c r="V157" s="162"/>
      <c r="W157" s="162"/>
      <c r="X157" s="162"/>
      <c r="Y157" s="162"/>
      <c r="Z157" s="162"/>
      <c r="AA157" s="162"/>
      <c r="AB157" s="162"/>
      <c r="AC157" s="162"/>
      <c r="AD157" s="162"/>
      <c r="AE157" s="162"/>
      <c r="AF157" s="162"/>
      <c r="AG157" s="162"/>
      <c r="AH157" s="162"/>
      <c r="AI157" s="162"/>
      <c r="AJ157" s="162"/>
      <c r="AK157" s="162"/>
      <c r="AL157" s="162"/>
      <c r="AM157" s="162"/>
      <c r="AN157" s="162"/>
      <c r="AO157" s="162"/>
      <c r="AP157" s="162"/>
      <c r="AQ157" s="162"/>
      <c r="AR157" s="162"/>
      <c r="AS157" s="162"/>
      <c r="AT157" s="162"/>
      <c r="AU157" s="162"/>
      <c r="AV157" s="162"/>
      <c r="AW157" s="162"/>
      <c r="AX157" s="162"/>
      <c r="AY157" s="162"/>
      <c r="AZ157" s="162"/>
      <c r="BA157" s="162"/>
      <c r="BB157" s="162"/>
      <c r="BC157" s="162"/>
      <c r="BD157" s="162"/>
      <c r="BE157" s="162"/>
      <c r="BF157" s="162"/>
      <c r="BG157" s="162"/>
      <c r="BH157" s="162"/>
      <c r="BI157" s="162"/>
      <c r="BJ157" s="162"/>
      <c r="BK157" s="163"/>
      <c r="BL157" s="66" t="s">
        <v>288</v>
      </c>
      <c r="BM157" s="67"/>
      <c r="BN157" s="67"/>
      <c r="BO157" s="67"/>
      <c r="BP157" s="67"/>
      <c r="BQ157" s="67"/>
      <c r="BR157" s="49">
        <v>222874297.99</v>
      </c>
      <c r="BS157" s="49"/>
      <c r="BT157" s="49"/>
      <c r="BU157" s="49"/>
      <c r="BV157" s="49"/>
      <c r="BW157" s="49"/>
      <c r="BX157" s="49"/>
      <c r="BY157" s="49"/>
      <c r="BZ157" s="49"/>
      <c r="CA157" s="49"/>
      <c r="CB157" s="49"/>
      <c r="CC157" s="49"/>
      <c r="CD157" s="49"/>
      <c r="CE157" s="49"/>
      <c r="CF157" s="49"/>
      <c r="CG157" s="49"/>
      <c r="CH157" s="49"/>
      <c r="CI157" s="49"/>
      <c r="CJ157" s="49"/>
      <c r="CK157" s="49"/>
      <c r="CL157" s="49"/>
      <c r="CM157" s="49"/>
      <c r="CN157" s="49"/>
      <c r="CO157" s="49"/>
      <c r="CP157" s="49"/>
      <c r="CQ157" s="49">
        <f>BR157</f>
        <v>222874297.99</v>
      </c>
      <c r="CR157" s="49"/>
      <c r="CS157" s="49"/>
      <c r="CT157" s="49"/>
      <c r="CU157" s="49"/>
      <c r="CV157" s="49"/>
      <c r="CW157" s="49"/>
      <c r="CX157" s="49"/>
      <c r="CY157" s="49"/>
      <c r="CZ157" s="49"/>
      <c r="DA157" s="49"/>
      <c r="DB157" s="49"/>
      <c r="DC157" s="49">
        <v>304601786.51</v>
      </c>
      <c r="DD157" s="49"/>
      <c r="DE157" s="49"/>
      <c r="DF157" s="49"/>
      <c r="DG157" s="49"/>
      <c r="DH157" s="49"/>
      <c r="DI157" s="49"/>
      <c r="DJ157" s="49"/>
      <c r="DK157" s="49"/>
      <c r="DL157" s="49"/>
      <c r="DM157" s="49"/>
      <c r="DN157" s="49"/>
      <c r="DO157" s="49"/>
      <c r="DP157" s="49"/>
      <c r="DQ157" s="49"/>
      <c r="DR157" s="49"/>
      <c r="DS157" s="49"/>
      <c r="DT157" s="49"/>
      <c r="DU157" s="49"/>
      <c r="DV157" s="49"/>
      <c r="DW157" s="49"/>
      <c r="DX157" s="49"/>
      <c r="DY157" s="49"/>
      <c r="DZ157" s="49"/>
      <c r="EA157" s="49"/>
      <c r="EB157" s="49">
        <f>DC157</f>
        <v>304601786.51</v>
      </c>
      <c r="EC157" s="49"/>
      <c r="ED157" s="49"/>
      <c r="EE157" s="49"/>
      <c r="EF157" s="49"/>
      <c r="EG157" s="49"/>
      <c r="EH157" s="49"/>
      <c r="EI157" s="49"/>
      <c r="EJ157" s="49"/>
      <c r="EK157" s="49"/>
      <c r="EL157" s="49"/>
      <c r="EM157" s="49"/>
    </row>
    <row r="158" spans="1:143" ht="18" customHeight="1">
      <c r="A158" s="162" t="s">
        <v>292</v>
      </c>
      <c r="B158" s="162"/>
      <c r="C158" s="162"/>
      <c r="D158" s="162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  <c r="V158" s="162"/>
      <c r="W158" s="162"/>
      <c r="X158" s="162"/>
      <c r="Y158" s="162"/>
      <c r="Z158" s="162"/>
      <c r="AA158" s="162"/>
      <c r="AB158" s="162"/>
      <c r="AC158" s="162"/>
      <c r="AD158" s="162"/>
      <c r="AE158" s="162"/>
      <c r="AF158" s="162"/>
      <c r="AG158" s="162"/>
      <c r="AH158" s="162"/>
      <c r="AI158" s="162"/>
      <c r="AJ158" s="162"/>
      <c r="AK158" s="162"/>
      <c r="AL158" s="162"/>
      <c r="AM158" s="162"/>
      <c r="AN158" s="162"/>
      <c r="AO158" s="162"/>
      <c r="AP158" s="162"/>
      <c r="AQ158" s="162"/>
      <c r="AR158" s="162"/>
      <c r="AS158" s="162"/>
      <c r="AT158" s="162"/>
      <c r="AU158" s="162"/>
      <c r="AV158" s="162"/>
      <c r="AW158" s="162"/>
      <c r="AX158" s="162"/>
      <c r="AY158" s="162"/>
      <c r="AZ158" s="162"/>
      <c r="BA158" s="162"/>
      <c r="BB158" s="162"/>
      <c r="BC158" s="162"/>
      <c r="BD158" s="162"/>
      <c r="BE158" s="162"/>
      <c r="BF158" s="162"/>
      <c r="BG158" s="162"/>
      <c r="BH158" s="162"/>
      <c r="BI158" s="162"/>
      <c r="BJ158" s="162"/>
      <c r="BK158" s="163"/>
      <c r="BL158" s="66" t="s">
        <v>289</v>
      </c>
      <c r="BM158" s="67"/>
      <c r="BN158" s="67"/>
      <c r="BO158" s="67"/>
      <c r="BP158" s="67"/>
      <c r="BQ158" s="67"/>
      <c r="BR158" s="49"/>
      <c r="BS158" s="49"/>
      <c r="BT158" s="49"/>
      <c r="BU158" s="49"/>
      <c r="BV158" s="49"/>
      <c r="BW158" s="49"/>
      <c r="BX158" s="49"/>
      <c r="BY158" s="49"/>
      <c r="BZ158" s="49"/>
      <c r="CA158" s="49"/>
      <c r="CB158" s="49"/>
      <c r="CC158" s="49"/>
      <c r="CD158" s="49"/>
      <c r="CE158" s="49"/>
      <c r="CF158" s="49"/>
      <c r="CG158" s="49"/>
      <c r="CH158" s="49"/>
      <c r="CI158" s="49"/>
      <c r="CJ158" s="49"/>
      <c r="CK158" s="49"/>
      <c r="CL158" s="49"/>
      <c r="CM158" s="49"/>
      <c r="CN158" s="49"/>
      <c r="CO158" s="49"/>
      <c r="CP158" s="49"/>
      <c r="CQ158" s="49"/>
      <c r="CR158" s="49"/>
      <c r="CS158" s="49"/>
      <c r="CT158" s="49"/>
      <c r="CU158" s="49"/>
      <c r="CV158" s="49"/>
      <c r="CW158" s="49"/>
      <c r="CX158" s="49"/>
      <c r="CY158" s="49"/>
      <c r="CZ158" s="49"/>
      <c r="DA158" s="49"/>
      <c r="DB158" s="49"/>
      <c r="DC158" s="49"/>
      <c r="DD158" s="49"/>
      <c r="DE158" s="49"/>
      <c r="DF158" s="49"/>
      <c r="DG158" s="49"/>
      <c r="DH158" s="49"/>
      <c r="DI158" s="49"/>
      <c r="DJ158" s="49"/>
      <c r="DK158" s="49"/>
      <c r="DL158" s="49"/>
      <c r="DM158" s="49"/>
      <c r="DN158" s="49"/>
      <c r="DO158" s="49"/>
      <c r="DP158" s="49"/>
      <c r="DQ158" s="49"/>
      <c r="DR158" s="49"/>
      <c r="DS158" s="49"/>
      <c r="DT158" s="49"/>
      <c r="DU158" s="49"/>
      <c r="DV158" s="49"/>
      <c r="DW158" s="49"/>
      <c r="DX158" s="49"/>
      <c r="DY158" s="49"/>
      <c r="DZ158" s="49"/>
      <c r="EA158" s="49"/>
      <c r="EB158" s="49"/>
      <c r="EC158" s="49"/>
      <c r="ED158" s="49"/>
      <c r="EE158" s="49"/>
      <c r="EF158" s="49"/>
      <c r="EG158" s="49"/>
      <c r="EH158" s="49"/>
      <c r="EI158" s="49"/>
      <c r="EJ158" s="49"/>
      <c r="EK158" s="49"/>
      <c r="EL158" s="49"/>
      <c r="EM158" s="49"/>
    </row>
    <row r="159" spans="1:143" s="39" customFormat="1" ht="18" customHeight="1">
      <c r="A159" s="103" t="s">
        <v>293</v>
      </c>
      <c r="B159" s="103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  <c r="BD159" s="103"/>
      <c r="BE159" s="103"/>
      <c r="BF159" s="103"/>
      <c r="BG159" s="103"/>
      <c r="BH159" s="103"/>
      <c r="BI159" s="103"/>
      <c r="BJ159" s="103"/>
      <c r="BK159" s="154"/>
      <c r="BL159" s="91" t="s">
        <v>290</v>
      </c>
      <c r="BM159" s="92"/>
      <c r="BN159" s="92"/>
      <c r="BO159" s="92"/>
      <c r="BP159" s="92"/>
      <c r="BQ159" s="92"/>
      <c r="BR159" s="52"/>
      <c r="BS159" s="52"/>
      <c r="BT159" s="52"/>
      <c r="BU159" s="52"/>
      <c r="BV159" s="52"/>
      <c r="BW159" s="52"/>
      <c r="BX159" s="52"/>
      <c r="BY159" s="52"/>
      <c r="BZ159" s="52"/>
      <c r="CA159" s="52"/>
      <c r="CB159" s="52"/>
      <c r="CC159" s="52"/>
      <c r="CD159" s="52"/>
      <c r="CE159" s="52"/>
      <c r="CF159" s="52"/>
      <c r="CG159" s="52"/>
      <c r="CH159" s="52"/>
      <c r="CI159" s="52"/>
      <c r="CJ159" s="52"/>
      <c r="CK159" s="52"/>
      <c r="CL159" s="52"/>
      <c r="CM159" s="52"/>
      <c r="CN159" s="52"/>
      <c r="CO159" s="52"/>
      <c r="CP159" s="52"/>
      <c r="CQ159" s="52"/>
      <c r="CR159" s="52"/>
      <c r="CS159" s="52"/>
      <c r="CT159" s="52"/>
      <c r="CU159" s="52"/>
      <c r="CV159" s="52"/>
      <c r="CW159" s="52"/>
      <c r="CX159" s="52"/>
      <c r="CY159" s="52"/>
      <c r="CZ159" s="52"/>
      <c r="DA159" s="52"/>
      <c r="DB159" s="52"/>
      <c r="DC159" s="52"/>
      <c r="DD159" s="52"/>
      <c r="DE159" s="52"/>
      <c r="DF159" s="52"/>
      <c r="DG159" s="52"/>
      <c r="DH159" s="52"/>
      <c r="DI159" s="52"/>
      <c r="DJ159" s="52"/>
      <c r="DK159" s="52"/>
      <c r="DL159" s="52"/>
      <c r="DM159" s="52"/>
      <c r="DN159" s="52"/>
      <c r="DO159" s="52"/>
      <c r="DP159" s="52"/>
      <c r="DQ159" s="52"/>
      <c r="DR159" s="52"/>
      <c r="DS159" s="52"/>
      <c r="DT159" s="52"/>
      <c r="DU159" s="52"/>
      <c r="DV159" s="52"/>
      <c r="DW159" s="52"/>
      <c r="DX159" s="52"/>
      <c r="DY159" s="52"/>
      <c r="DZ159" s="52"/>
      <c r="EA159" s="52"/>
      <c r="EB159" s="52"/>
      <c r="EC159" s="52"/>
      <c r="ED159" s="52"/>
      <c r="EE159" s="52"/>
      <c r="EF159" s="52"/>
      <c r="EG159" s="52"/>
      <c r="EH159" s="52"/>
      <c r="EI159" s="52"/>
      <c r="EJ159" s="52"/>
      <c r="EK159" s="52"/>
      <c r="EL159" s="52"/>
      <c r="EM159" s="52"/>
    </row>
    <row r="160" spans="1:143" s="39" customFormat="1" ht="18" customHeight="1">
      <c r="A160" s="103" t="s">
        <v>367</v>
      </c>
      <c r="B160" s="103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  <c r="BD160" s="103"/>
      <c r="BE160" s="103"/>
      <c r="BF160" s="103"/>
      <c r="BG160" s="103"/>
      <c r="BH160" s="103"/>
      <c r="BI160" s="103"/>
      <c r="BJ160" s="103"/>
      <c r="BK160" s="154"/>
      <c r="BL160" s="91" t="s">
        <v>368</v>
      </c>
      <c r="BM160" s="92"/>
      <c r="BN160" s="92"/>
      <c r="BO160" s="92"/>
      <c r="BP160" s="92"/>
      <c r="BQ160" s="92"/>
      <c r="BR160" s="52"/>
      <c r="BS160" s="52"/>
      <c r="BT160" s="52"/>
      <c r="BU160" s="52"/>
      <c r="BV160" s="52"/>
      <c r="BW160" s="52"/>
      <c r="BX160" s="52"/>
      <c r="BY160" s="52"/>
      <c r="BZ160" s="52"/>
      <c r="CA160" s="52"/>
      <c r="CB160" s="52"/>
      <c r="CC160" s="52"/>
      <c r="CD160" s="52"/>
      <c r="CE160" s="52"/>
      <c r="CF160" s="52"/>
      <c r="CG160" s="52"/>
      <c r="CH160" s="52"/>
      <c r="CI160" s="52"/>
      <c r="CJ160" s="52"/>
      <c r="CK160" s="52"/>
      <c r="CL160" s="52"/>
      <c r="CM160" s="52"/>
      <c r="CN160" s="52"/>
      <c r="CO160" s="52"/>
      <c r="CP160" s="52"/>
      <c r="CQ160" s="52"/>
      <c r="CR160" s="52"/>
      <c r="CS160" s="52"/>
      <c r="CT160" s="52"/>
      <c r="CU160" s="52"/>
      <c r="CV160" s="52"/>
      <c r="CW160" s="52"/>
      <c r="CX160" s="52"/>
      <c r="CY160" s="52"/>
      <c r="CZ160" s="52"/>
      <c r="DA160" s="52"/>
      <c r="DB160" s="52"/>
      <c r="DC160" s="52">
        <v>861046.77</v>
      </c>
      <c r="DD160" s="52"/>
      <c r="DE160" s="52"/>
      <c r="DF160" s="52"/>
      <c r="DG160" s="52"/>
      <c r="DH160" s="52"/>
      <c r="DI160" s="52"/>
      <c r="DJ160" s="52"/>
      <c r="DK160" s="52"/>
      <c r="DL160" s="52"/>
      <c r="DM160" s="52"/>
      <c r="DN160" s="52"/>
      <c r="DO160" s="52"/>
      <c r="DP160" s="52"/>
      <c r="DQ160" s="52"/>
      <c r="DR160" s="52"/>
      <c r="DS160" s="52"/>
      <c r="DT160" s="52"/>
      <c r="DU160" s="52"/>
      <c r="DV160" s="52"/>
      <c r="DW160" s="52"/>
      <c r="DX160" s="52"/>
      <c r="DY160" s="52"/>
      <c r="DZ160" s="52"/>
      <c r="EA160" s="52"/>
      <c r="EB160" s="52">
        <f>DC160</f>
        <v>861046.77</v>
      </c>
      <c r="EC160" s="52"/>
      <c r="ED160" s="52"/>
      <c r="EE160" s="52"/>
      <c r="EF160" s="52"/>
      <c r="EG160" s="52"/>
      <c r="EH160" s="52"/>
      <c r="EI160" s="52"/>
      <c r="EJ160" s="52"/>
      <c r="EK160" s="52"/>
      <c r="EL160" s="52"/>
      <c r="EM160" s="52"/>
    </row>
    <row r="161" spans="1:143" ht="18" customHeight="1">
      <c r="A161" s="45" t="s">
        <v>338</v>
      </c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6"/>
      <c r="BL161" s="58" t="s">
        <v>336</v>
      </c>
      <c r="BM161" s="59"/>
      <c r="BN161" s="59"/>
      <c r="BO161" s="59"/>
      <c r="BP161" s="59"/>
      <c r="BQ161" s="59"/>
      <c r="BR161" s="49">
        <f>BR162</f>
        <v>29526802.3</v>
      </c>
      <c r="BS161" s="49"/>
      <c r="BT161" s="49"/>
      <c r="BU161" s="49"/>
      <c r="BV161" s="49"/>
      <c r="BW161" s="49"/>
      <c r="BX161" s="49"/>
      <c r="BY161" s="49"/>
      <c r="BZ161" s="49"/>
      <c r="CA161" s="49"/>
      <c r="CB161" s="49"/>
      <c r="CC161" s="49"/>
      <c r="CD161" s="49"/>
      <c r="CE161" s="49"/>
      <c r="CF161" s="49"/>
      <c r="CG161" s="49"/>
      <c r="CH161" s="49"/>
      <c r="CI161" s="49"/>
      <c r="CJ161" s="49"/>
      <c r="CK161" s="49"/>
      <c r="CL161" s="49"/>
      <c r="CM161" s="49"/>
      <c r="CN161" s="49"/>
      <c r="CO161" s="49"/>
      <c r="CP161" s="49"/>
      <c r="CQ161" s="49">
        <f>BR161</f>
        <v>29526802.3</v>
      </c>
      <c r="CR161" s="49"/>
      <c r="CS161" s="49"/>
      <c r="CT161" s="49"/>
      <c r="CU161" s="49"/>
      <c r="CV161" s="49"/>
      <c r="CW161" s="49"/>
      <c r="CX161" s="49"/>
      <c r="CY161" s="49"/>
      <c r="CZ161" s="49"/>
      <c r="DA161" s="49"/>
      <c r="DB161" s="49"/>
      <c r="DC161" s="49">
        <f>DC162</f>
        <v>14528397.33</v>
      </c>
      <c r="DD161" s="49"/>
      <c r="DE161" s="49"/>
      <c r="DF161" s="49"/>
      <c r="DG161" s="49"/>
      <c r="DH161" s="49"/>
      <c r="DI161" s="49"/>
      <c r="DJ161" s="49"/>
      <c r="DK161" s="49"/>
      <c r="DL161" s="49"/>
      <c r="DM161" s="49"/>
      <c r="DN161" s="49"/>
      <c r="DO161" s="49"/>
      <c r="DP161" s="49"/>
      <c r="DQ161" s="49"/>
      <c r="DR161" s="49"/>
      <c r="DS161" s="49"/>
      <c r="DT161" s="49"/>
      <c r="DU161" s="49"/>
      <c r="DV161" s="49"/>
      <c r="DW161" s="49"/>
      <c r="DX161" s="49"/>
      <c r="DY161" s="49"/>
      <c r="DZ161" s="49"/>
      <c r="EA161" s="49"/>
      <c r="EB161" s="49">
        <f>DC161</f>
        <v>14528397.33</v>
      </c>
      <c r="EC161" s="49"/>
      <c r="ED161" s="49"/>
      <c r="EE161" s="49"/>
      <c r="EF161" s="49"/>
      <c r="EG161" s="49"/>
      <c r="EH161" s="49"/>
      <c r="EI161" s="49"/>
      <c r="EJ161" s="49"/>
      <c r="EK161" s="49"/>
      <c r="EL161" s="49"/>
      <c r="EM161" s="49"/>
    </row>
    <row r="162" spans="1:143" ht="24" customHeight="1">
      <c r="A162" s="47" t="s">
        <v>339</v>
      </c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8"/>
      <c r="BL162" s="50" t="s">
        <v>337</v>
      </c>
      <c r="BM162" s="51"/>
      <c r="BN162" s="51"/>
      <c r="BO162" s="51"/>
      <c r="BP162" s="51"/>
      <c r="BQ162" s="51"/>
      <c r="BR162" s="52">
        <v>29526802.3</v>
      </c>
      <c r="BS162" s="52"/>
      <c r="BT162" s="52"/>
      <c r="BU162" s="52"/>
      <c r="BV162" s="52"/>
      <c r="BW162" s="52"/>
      <c r="BX162" s="52"/>
      <c r="BY162" s="52"/>
      <c r="BZ162" s="52"/>
      <c r="CA162" s="52"/>
      <c r="CB162" s="52"/>
      <c r="CC162" s="52"/>
      <c r="CD162" s="52"/>
      <c r="CE162" s="52"/>
      <c r="CF162" s="52"/>
      <c r="CG162" s="52"/>
      <c r="CH162" s="52"/>
      <c r="CI162" s="52"/>
      <c r="CJ162" s="52"/>
      <c r="CK162" s="52"/>
      <c r="CL162" s="52"/>
      <c r="CM162" s="52"/>
      <c r="CN162" s="52"/>
      <c r="CO162" s="52"/>
      <c r="CP162" s="52"/>
      <c r="CQ162" s="52">
        <f>BR162</f>
        <v>29526802.3</v>
      </c>
      <c r="CR162" s="52"/>
      <c r="CS162" s="52"/>
      <c r="CT162" s="52"/>
      <c r="CU162" s="52"/>
      <c r="CV162" s="52"/>
      <c r="CW162" s="52"/>
      <c r="CX162" s="52"/>
      <c r="CY162" s="52"/>
      <c r="CZ162" s="52"/>
      <c r="DA162" s="52"/>
      <c r="DB162" s="52"/>
      <c r="DC162" s="52">
        <v>14528397.33</v>
      </c>
      <c r="DD162" s="52"/>
      <c r="DE162" s="52"/>
      <c r="DF162" s="52"/>
      <c r="DG162" s="52"/>
      <c r="DH162" s="52"/>
      <c r="DI162" s="52"/>
      <c r="DJ162" s="52"/>
      <c r="DK162" s="52"/>
      <c r="DL162" s="52"/>
      <c r="DM162" s="52"/>
      <c r="DN162" s="52"/>
      <c r="DO162" s="52"/>
      <c r="DP162" s="52"/>
      <c r="DQ162" s="52"/>
      <c r="DR162" s="52"/>
      <c r="DS162" s="52"/>
      <c r="DT162" s="52"/>
      <c r="DU162" s="52"/>
      <c r="DV162" s="52"/>
      <c r="DW162" s="52"/>
      <c r="DX162" s="52"/>
      <c r="DY162" s="52"/>
      <c r="DZ162" s="52"/>
      <c r="EA162" s="52"/>
      <c r="EB162" s="52">
        <f>DC162</f>
        <v>14528397.33</v>
      </c>
      <c r="EC162" s="52"/>
      <c r="ED162" s="52"/>
      <c r="EE162" s="52"/>
      <c r="EF162" s="52"/>
      <c r="EG162" s="52"/>
      <c r="EH162" s="52"/>
      <c r="EI162" s="52"/>
      <c r="EJ162" s="52"/>
      <c r="EK162" s="52"/>
      <c r="EL162" s="52"/>
      <c r="EM162" s="52"/>
    </row>
    <row r="163" spans="1:143" ht="2.25" customHeight="1" thickBot="1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1"/>
      <c r="BL163" s="88"/>
      <c r="BM163" s="89"/>
      <c r="BN163" s="89"/>
      <c r="BO163" s="89"/>
      <c r="BP163" s="89"/>
      <c r="BQ163" s="90"/>
      <c r="BR163" s="85">
        <v>4848420.18</v>
      </c>
      <c r="BS163" s="86"/>
      <c r="BT163" s="86"/>
      <c r="BU163" s="86"/>
      <c r="BV163" s="86"/>
      <c r="BW163" s="86"/>
      <c r="BX163" s="86"/>
      <c r="BY163" s="86"/>
      <c r="BZ163" s="86"/>
      <c r="CA163" s="86"/>
      <c r="CB163" s="86"/>
      <c r="CC163" s="87"/>
      <c r="CD163" s="85"/>
      <c r="CE163" s="86"/>
      <c r="CF163" s="86"/>
      <c r="CG163" s="86"/>
      <c r="CH163" s="86"/>
      <c r="CI163" s="86"/>
      <c r="CJ163" s="86"/>
      <c r="CK163" s="86"/>
      <c r="CL163" s="86"/>
      <c r="CM163" s="86"/>
      <c r="CN163" s="86"/>
      <c r="CO163" s="86"/>
      <c r="CP163" s="87"/>
      <c r="CQ163" s="85">
        <v>4848420.18</v>
      </c>
      <c r="CR163" s="86"/>
      <c r="CS163" s="86"/>
      <c r="CT163" s="86"/>
      <c r="CU163" s="86"/>
      <c r="CV163" s="86"/>
      <c r="CW163" s="86"/>
      <c r="CX163" s="86"/>
      <c r="CY163" s="86"/>
      <c r="CZ163" s="86"/>
      <c r="DA163" s="86"/>
      <c r="DB163" s="87"/>
      <c r="DC163" s="85">
        <v>4848420.18</v>
      </c>
      <c r="DD163" s="86"/>
      <c r="DE163" s="86"/>
      <c r="DF163" s="86"/>
      <c r="DG163" s="86"/>
      <c r="DH163" s="86"/>
      <c r="DI163" s="86"/>
      <c r="DJ163" s="86"/>
      <c r="DK163" s="86"/>
      <c r="DL163" s="86"/>
      <c r="DM163" s="86"/>
      <c r="DN163" s="87"/>
      <c r="DO163" s="85"/>
      <c r="DP163" s="86"/>
      <c r="DQ163" s="86"/>
      <c r="DR163" s="86"/>
      <c r="DS163" s="86"/>
      <c r="DT163" s="86"/>
      <c r="DU163" s="86"/>
      <c r="DV163" s="86"/>
      <c r="DW163" s="86"/>
      <c r="DX163" s="86"/>
      <c r="DY163" s="86"/>
      <c r="DZ163" s="86"/>
      <c r="EA163" s="87"/>
      <c r="EB163" s="85">
        <v>4848420.18</v>
      </c>
      <c r="EC163" s="86"/>
      <c r="ED163" s="86"/>
      <c r="EE163" s="86"/>
      <c r="EF163" s="86"/>
      <c r="EG163" s="86"/>
      <c r="EH163" s="86"/>
      <c r="EI163" s="86"/>
      <c r="EJ163" s="86"/>
      <c r="EK163" s="86"/>
      <c r="EL163" s="86"/>
      <c r="EM163" s="87"/>
    </row>
    <row r="164" spans="1:143" s="19" customFormat="1" ht="21" customHeight="1" thickBot="1">
      <c r="A164" s="160" t="s">
        <v>294</v>
      </c>
      <c r="B164" s="160"/>
      <c r="C164" s="160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  <c r="V164" s="160"/>
      <c r="W164" s="160"/>
      <c r="X164" s="160"/>
      <c r="Y164" s="160"/>
      <c r="Z164" s="160"/>
      <c r="AA164" s="160"/>
      <c r="AB164" s="160"/>
      <c r="AC164" s="160"/>
      <c r="AD164" s="160"/>
      <c r="AE164" s="160"/>
      <c r="AF164" s="160"/>
      <c r="AG164" s="160"/>
      <c r="AH164" s="160"/>
      <c r="AI164" s="160"/>
      <c r="AJ164" s="160"/>
      <c r="AK164" s="160"/>
      <c r="AL164" s="160"/>
      <c r="AM164" s="160"/>
      <c r="AN164" s="160"/>
      <c r="AO164" s="160"/>
      <c r="AP164" s="160"/>
      <c r="AQ164" s="160"/>
      <c r="AR164" s="160"/>
      <c r="AS164" s="160"/>
      <c r="AT164" s="160"/>
      <c r="AU164" s="160"/>
      <c r="AV164" s="160"/>
      <c r="AW164" s="160"/>
      <c r="AX164" s="160"/>
      <c r="AY164" s="160"/>
      <c r="AZ164" s="160"/>
      <c r="BA164" s="160"/>
      <c r="BB164" s="160"/>
      <c r="BC164" s="160"/>
      <c r="BD164" s="160"/>
      <c r="BE164" s="160"/>
      <c r="BF164" s="160"/>
      <c r="BG164" s="160"/>
      <c r="BH164" s="160"/>
      <c r="BI164" s="160"/>
      <c r="BJ164" s="160"/>
      <c r="BK164" s="161"/>
      <c r="BL164" s="62" t="s">
        <v>95</v>
      </c>
      <c r="BM164" s="63"/>
      <c r="BN164" s="63"/>
      <c r="BO164" s="63"/>
      <c r="BP164" s="63"/>
      <c r="BQ164" s="63"/>
      <c r="BR164" s="99">
        <f>BR152+BR153</f>
        <v>299107094.54</v>
      </c>
      <c r="BS164" s="99"/>
      <c r="BT164" s="99"/>
      <c r="BU164" s="99"/>
      <c r="BV164" s="99"/>
      <c r="BW164" s="99"/>
      <c r="BX164" s="99"/>
      <c r="BY164" s="99"/>
      <c r="BZ164" s="99"/>
      <c r="CA164" s="99"/>
      <c r="CB164" s="99"/>
      <c r="CC164" s="99"/>
      <c r="CD164" s="99"/>
      <c r="CE164" s="99"/>
      <c r="CF164" s="99"/>
      <c r="CG164" s="99"/>
      <c r="CH164" s="99"/>
      <c r="CI164" s="99"/>
      <c r="CJ164" s="99"/>
      <c r="CK164" s="99"/>
      <c r="CL164" s="99"/>
      <c r="CM164" s="99"/>
      <c r="CN164" s="99"/>
      <c r="CO164" s="99"/>
      <c r="CP164" s="99"/>
      <c r="CQ164" s="99">
        <f>CQ152+CQ153</f>
        <v>299107094.54</v>
      </c>
      <c r="CR164" s="99"/>
      <c r="CS164" s="99"/>
      <c r="CT164" s="99"/>
      <c r="CU164" s="99"/>
      <c r="CV164" s="99"/>
      <c r="CW164" s="99"/>
      <c r="CX164" s="99"/>
      <c r="CY164" s="99"/>
      <c r="CZ164" s="99"/>
      <c r="DA164" s="99"/>
      <c r="DB164" s="99"/>
      <c r="DC164" s="99">
        <f>DC152+DC153</f>
        <v>340444514.61999995</v>
      </c>
      <c r="DD164" s="99"/>
      <c r="DE164" s="99"/>
      <c r="DF164" s="99"/>
      <c r="DG164" s="99"/>
      <c r="DH164" s="99"/>
      <c r="DI164" s="99"/>
      <c r="DJ164" s="99"/>
      <c r="DK164" s="99"/>
      <c r="DL164" s="99"/>
      <c r="DM164" s="99"/>
      <c r="DN164" s="99"/>
      <c r="DO164" s="99">
        <f>DO152</f>
        <v>8128853.3</v>
      </c>
      <c r="DP164" s="99"/>
      <c r="DQ164" s="99"/>
      <c r="DR164" s="99"/>
      <c r="DS164" s="99"/>
      <c r="DT164" s="99"/>
      <c r="DU164" s="99"/>
      <c r="DV164" s="99"/>
      <c r="DW164" s="99"/>
      <c r="DX164" s="99"/>
      <c r="DY164" s="99"/>
      <c r="DZ164" s="99"/>
      <c r="EA164" s="99"/>
      <c r="EB164" s="99">
        <f>EB152+EB153</f>
        <v>348573367.91999996</v>
      </c>
      <c r="EC164" s="99"/>
      <c r="ED164" s="99"/>
      <c r="EE164" s="99"/>
      <c r="EF164" s="99"/>
      <c r="EG164" s="99"/>
      <c r="EH164" s="99"/>
      <c r="EI164" s="99"/>
      <c r="EJ164" s="99"/>
      <c r="EK164" s="99"/>
      <c r="EL164" s="99"/>
      <c r="EM164" s="99"/>
    </row>
    <row r="165" ht="6.75" customHeight="1"/>
    <row r="166" s="22" customFormat="1" ht="10.5" customHeight="1">
      <c r="A166" s="21" t="s">
        <v>158</v>
      </c>
    </row>
  </sheetData>
  <sheetProtection/>
  <mergeCells count="1095">
    <mergeCell ref="DC159:DN159"/>
    <mergeCell ref="DO110:EA110"/>
    <mergeCell ref="EB110:EM110"/>
    <mergeCell ref="A110:BK110"/>
    <mergeCell ref="BL110:BQ110"/>
    <mergeCell ref="BR110:CC110"/>
    <mergeCell ref="CD110:CP110"/>
    <mergeCell ref="CQ110:DB110"/>
    <mergeCell ref="DC110:DN110"/>
    <mergeCell ref="EB159:EM159"/>
    <mergeCell ref="DO149:EA149"/>
    <mergeCell ref="EB149:EM149"/>
    <mergeCell ref="DO153:EA154"/>
    <mergeCell ref="EB153:EM154"/>
    <mergeCell ref="A159:BK159"/>
    <mergeCell ref="BL159:BQ159"/>
    <mergeCell ref="BR159:CC159"/>
    <mergeCell ref="CD159:CP159"/>
    <mergeCell ref="CQ159:DB159"/>
    <mergeCell ref="CD158:CP158"/>
    <mergeCell ref="CQ158:DB158"/>
    <mergeCell ref="DC158:DN158"/>
    <mergeCell ref="EB148:EM148"/>
    <mergeCell ref="EB151:EM151"/>
    <mergeCell ref="EB150:EM150"/>
    <mergeCell ref="DO157:EA157"/>
    <mergeCell ref="EB157:EM157"/>
    <mergeCell ref="DO115:EA115"/>
    <mergeCell ref="BL115:BQ115"/>
    <mergeCell ref="BR115:CC115"/>
    <mergeCell ref="DO159:EA159"/>
    <mergeCell ref="CD148:CP148"/>
    <mergeCell ref="CQ148:DB148"/>
    <mergeCell ref="DC148:DN148"/>
    <mergeCell ref="DO148:EA148"/>
    <mergeCell ref="DC149:DN149"/>
    <mergeCell ref="DC151:DN151"/>
    <mergeCell ref="A115:BK115"/>
    <mergeCell ref="A149:BK149"/>
    <mergeCell ref="BL149:BQ149"/>
    <mergeCell ref="BR149:CC149"/>
    <mergeCell ref="CD149:CP149"/>
    <mergeCell ref="CQ149:DB149"/>
    <mergeCell ref="EB115:EM115"/>
    <mergeCell ref="A147:BK147"/>
    <mergeCell ref="BL147:BQ147"/>
    <mergeCell ref="BR147:CC147"/>
    <mergeCell ref="CD147:CP147"/>
    <mergeCell ref="CQ147:DB147"/>
    <mergeCell ref="DC147:DN147"/>
    <mergeCell ref="DC144:DN144"/>
    <mergeCell ref="DO146:EA146"/>
    <mergeCell ref="EB147:EM147"/>
    <mergeCell ref="DO147:EA147"/>
    <mergeCell ref="DC130:DN130"/>
    <mergeCell ref="DO130:EA130"/>
    <mergeCell ref="DO138:EA138"/>
    <mergeCell ref="DC138:DN138"/>
    <mergeCell ref="DO142:EA142"/>
    <mergeCell ref="DC145:DN145"/>
    <mergeCell ref="CD145:CP145"/>
    <mergeCell ref="DC115:DN115"/>
    <mergeCell ref="CQ150:DB150"/>
    <mergeCell ref="DC150:DN150"/>
    <mergeCell ref="DC143:DN143"/>
    <mergeCell ref="CQ143:DB143"/>
    <mergeCell ref="EB138:EM138"/>
    <mergeCell ref="DO136:EA136"/>
    <mergeCell ref="EB136:EM136"/>
    <mergeCell ref="EB132:EM132"/>
    <mergeCell ref="DC140:EM140"/>
    <mergeCell ref="DC132:DN132"/>
    <mergeCell ref="EB134:EM134"/>
    <mergeCell ref="DO137:EA137"/>
    <mergeCell ref="DO133:EA133"/>
    <mergeCell ref="BL129:BQ129"/>
    <mergeCell ref="BR141:CC141"/>
    <mergeCell ref="CD141:CP141"/>
    <mergeCell ref="CQ141:DB141"/>
    <mergeCell ref="DC141:DN141"/>
    <mergeCell ref="CQ129:DB129"/>
    <mergeCell ref="BL132:BQ132"/>
    <mergeCell ref="BL140:BQ141"/>
    <mergeCell ref="BR140:DB140"/>
    <mergeCell ref="DC137:DN137"/>
    <mergeCell ref="CD128:CP128"/>
    <mergeCell ref="CQ128:DB128"/>
    <mergeCell ref="EB129:EM129"/>
    <mergeCell ref="A130:BK130"/>
    <mergeCell ref="BL130:BQ130"/>
    <mergeCell ref="BR130:CC130"/>
    <mergeCell ref="CD130:CP130"/>
    <mergeCell ref="CQ130:DB130"/>
    <mergeCell ref="DC128:DN128"/>
    <mergeCell ref="A129:BK129"/>
    <mergeCell ref="CD124:CP124"/>
    <mergeCell ref="CQ124:DB124"/>
    <mergeCell ref="DC124:DN124"/>
    <mergeCell ref="DC125:DN126"/>
    <mergeCell ref="DO119:EA119"/>
    <mergeCell ref="DO124:EA124"/>
    <mergeCell ref="DC120:DN120"/>
    <mergeCell ref="DO120:EA120"/>
    <mergeCell ref="CD123:CP123"/>
    <mergeCell ref="DO125:EA126"/>
    <mergeCell ref="EB119:EM119"/>
    <mergeCell ref="A24:BK24"/>
    <mergeCell ref="A122:BK123"/>
    <mergeCell ref="BL122:BQ123"/>
    <mergeCell ref="BR122:DB122"/>
    <mergeCell ref="DC122:EM122"/>
    <mergeCell ref="BR123:CC123"/>
    <mergeCell ref="DO118:EA118"/>
    <mergeCell ref="EB118:EM118"/>
    <mergeCell ref="A119:BK119"/>
    <mergeCell ref="BL119:BQ119"/>
    <mergeCell ref="BR119:CC119"/>
    <mergeCell ref="CD119:CP119"/>
    <mergeCell ref="CQ119:DB119"/>
    <mergeCell ref="DC119:DN119"/>
    <mergeCell ref="DO117:EA117"/>
    <mergeCell ref="CQ117:DB117"/>
    <mergeCell ref="DC117:DN117"/>
    <mergeCell ref="EB117:EM117"/>
    <mergeCell ref="A118:BK118"/>
    <mergeCell ref="BL118:BQ118"/>
    <mergeCell ref="BR118:CC118"/>
    <mergeCell ref="CD118:CP118"/>
    <mergeCell ref="CQ118:DB118"/>
    <mergeCell ref="DC118:DN118"/>
    <mergeCell ref="BL117:BQ117"/>
    <mergeCell ref="BR117:CC117"/>
    <mergeCell ref="CD117:CP117"/>
    <mergeCell ref="A116:BK116"/>
    <mergeCell ref="BL116:BQ116"/>
    <mergeCell ref="BR116:CC116"/>
    <mergeCell ref="CD116:CP116"/>
    <mergeCell ref="CQ116:DB116"/>
    <mergeCell ref="DC116:DN116"/>
    <mergeCell ref="DO114:EA114"/>
    <mergeCell ref="EB114:EM114"/>
    <mergeCell ref="CQ123:DB123"/>
    <mergeCell ref="DC123:DN123"/>
    <mergeCell ref="DO123:EA123"/>
    <mergeCell ref="EB123:EM123"/>
    <mergeCell ref="EB120:EM120"/>
    <mergeCell ref="CQ120:DB120"/>
    <mergeCell ref="DO116:EA116"/>
    <mergeCell ref="EB116:EM116"/>
    <mergeCell ref="DO113:EA113"/>
    <mergeCell ref="EB113:EM113"/>
    <mergeCell ref="A114:BK114"/>
    <mergeCell ref="BL114:BQ114"/>
    <mergeCell ref="BR114:CC114"/>
    <mergeCell ref="CD114:CP114"/>
    <mergeCell ref="CQ114:DB114"/>
    <mergeCell ref="DC114:DN114"/>
    <mergeCell ref="A113:BK113"/>
    <mergeCell ref="BL113:BQ113"/>
    <mergeCell ref="EB105:EM105"/>
    <mergeCell ref="BL106:BQ106"/>
    <mergeCell ref="BR106:CC106"/>
    <mergeCell ref="CD106:CP106"/>
    <mergeCell ref="CQ106:DB106"/>
    <mergeCell ref="DC106:DN106"/>
    <mergeCell ref="EB106:EM106"/>
    <mergeCell ref="DO106:EA106"/>
    <mergeCell ref="A102:BK103"/>
    <mergeCell ref="BL102:BQ103"/>
    <mergeCell ref="EB104:EM104"/>
    <mergeCell ref="A105:BK105"/>
    <mergeCell ref="BL105:BQ105"/>
    <mergeCell ref="BR105:CC105"/>
    <mergeCell ref="CD105:CP105"/>
    <mergeCell ref="CQ105:DB105"/>
    <mergeCell ref="DC105:DN105"/>
    <mergeCell ref="DO105:EA105"/>
    <mergeCell ref="CD103:CP103"/>
    <mergeCell ref="CQ103:DB103"/>
    <mergeCell ref="DC103:DN103"/>
    <mergeCell ref="DO103:EA103"/>
    <mergeCell ref="EB103:EM103"/>
    <mergeCell ref="A104:BK104"/>
    <mergeCell ref="BL104:BQ104"/>
    <mergeCell ref="BR104:CC104"/>
    <mergeCell ref="CD104:CP104"/>
    <mergeCell ref="CQ104:DB104"/>
    <mergeCell ref="EB94:EM94"/>
    <mergeCell ref="DO95:EA95"/>
    <mergeCell ref="EB95:EM95"/>
    <mergeCell ref="EB96:EM96"/>
    <mergeCell ref="DO99:EA99"/>
    <mergeCell ref="EB98:EM98"/>
    <mergeCell ref="DO98:EA98"/>
    <mergeCell ref="EB90:EM90"/>
    <mergeCell ref="A91:BK91"/>
    <mergeCell ref="BL91:BQ91"/>
    <mergeCell ref="BR91:CC91"/>
    <mergeCell ref="CD91:CP91"/>
    <mergeCell ref="CQ91:DB91"/>
    <mergeCell ref="DC91:DN91"/>
    <mergeCell ref="DO91:EA91"/>
    <mergeCell ref="EB91:EM91"/>
    <mergeCell ref="BL90:BQ90"/>
    <mergeCell ref="EB83:EM83"/>
    <mergeCell ref="A88:BK88"/>
    <mergeCell ref="BL88:BQ88"/>
    <mergeCell ref="BR88:CC88"/>
    <mergeCell ref="CD88:CP88"/>
    <mergeCell ref="CQ88:DB88"/>
    <mergeCell ref="DC88:DN88"/>
    <mergeCell ref="CD83:CP83"/>
    <mergeCell ref="CQ83:DB83"/>
    <mergeCell ref="DC83:DN83"/>
    <mergeCell ref="DO83:EA83"/>
    <mergeCell ref="CQ52:DB52"/>
    <mergeCell ref="DC52:DN52"/>
    <mergeCell ref="DO52:EA52"/>
    <mergeCell ref="DO82:EA82"/>
    <mergeCell ref="EB82:EM82"/>
    <mergeCell ref="DO63:EA63"/>
    <mergeCell ref="EB63:EM63"/>
    <mergeCell ref="DO64:EA64"/>
    <mergeCell ref="EB64:EM64"/>
    <mergeCell ref="BL64:BQ64"/>
    <mergeCell ref="BL49:BQ50"/>
    <mergeCell ref="BR51:CC51"/>
    <mergeCell ref="BR62:DB62"/>
    <mergeCell ref="BL62:BQ63"/>
    <mergeCell ref="BR63:CC63"/>
    <mergeCell ref="CD63:CP63"/>
    <mergeCell ref="CQ54:DB54"/>
    <mergeCell ref="CD58:CP58"/>
    <mergeCell ref="CD55:CP55"/>
    <mergeCell ref="BL52:BQ52"/>
    <mergeCell ref="BR52:CC52"/>
    <mergeCell ref="CD52:CP52"/>
    <mergeCell ref="DC50:DN50"/>
    <mergeCell ref="CQ51:DB51"/>
    <mergeCell ref="BR50:CC50"/>
    <mergeCell ref="BR38:CC38"/>
    <mergeCell ref="CD46:CP46"/>
    <mergeCell ref="A40:BK40"/>
    <mergeCell ref="BL40:BQ40"/>
    <mergeCell ref="BL44:BQ44"/>
    <mergeCell ref="BR44:CC44"/>
    <mergeCell ref="CD44:CP44"/>
    <mergeCell ref="A41:BK41"/>
    <mergeCell ref="BL41:BQ41"/>
    <mergeCell ref="CD43:CP43"/>
    <mergeCell ref="CQ35:DB35"/>
    <mergeCell ref="DC35:DN35"/>
    <mergeCell ref="CD37:CP37"/>
    <mergeCell ref="CQ37:DB37"/>
    <mergeCell ref="DC37:DN37"/>
    <mergeCell ref="CQ36:DB36"/>
    <mergeCell ref="DC36:DN36"/>
    <mergeCell ref="CD36:CP36"/>
    <mergeCell ref="EB40:EM40"/>
    <mergeCell ref="DO35:EA35"/>
    <mergeCell ref="EB35:EM35"/>
    <mergeCell ref="DO37:EA37"/>
    <mergeCell ref="EB37:EM37"/>
    <mergeCell ref="EB38:EM38"/>
    <mergeCell ref="EB39:EM39"/>
    <mergeCell ref="DO36:EA36"/>
    <mergeCell ref="EB36:EM36"/>
    <mergeCell ref="EB32:EM32"/>
    <mergeCell ref="A34:BK34"/>
    <mergeCell ref="BL34:BQ34"/>
    <mergeCell ref="BR34:CC34"/>
    <mergeCell ref="CD34:CP34"/>
    <mergeCell ref="CQ34:DB34"/>
    <mergeCell ref="DC34:DN34"/>
    <mergeCell ref="DO34:EA34"/>
    <mergeCell ref="CQ33:DB33"/>
    <mergeCell ref="EB34:EM34"/>
    <mergeCell ref="CQ31:DB31"/>
    <mergeCell ref="DO31:EA31"/>
    <mergeCell ref="EB31:EM31"/>
    <mergeCell ref="A32:BK32"/>
    <mergeCell ref="BL32:BQ32"/>
    <mergeCell ref="BR32:CC32"/>
    <mergeCell ref="CD32:CP32"/>
    <mergeCell ref="CQ32:DB32"/>
    <mergeCell ref="DC32:DN32"/>
    <mergeCell ref="DC31:DN31"/>
    <mergeCell ref="EB27:EM27"/>
    <mergeCell ref="CD28:CP28"/>
    <mergeCell ref="DO28:EA28"/>
    <mergeCell ref="DC28:DN28"/>
    <mergeCell ref="DO27:EA27"/>
    <mergeCell ref="A22:BK22"/>
    <mergeCell ref="BL22:BQ22"/>
    <mergeCell ref="A30:BK31"/>
    <mergeCell ref="BL30:BQ31"/>
    <mergeCell ref="BR30:DB30"/>
    <mergeCell ref="CD27:CP27"/>
    <mergeCell ref="CQ27:DB27"/>
    <mergeCell ref="DC30:EM30"/>
    <mergeCell ref="BR31:CC31"/>
    <mergeCell ref="A27:BK27"/>
    <mergeCell ref="BL27:BQ27"/>
    <mergeCell ref="BR27:CC27"/>
    <mergeCell ref="EB26:EM26"/>
    <mergeCell ref="A28:BK28"/>
    <mergeCell ref="DC25:DN25"/>
    <mergeCell ref="DC27:DN27"/>
    <mergeCell ref="CD25:CP25"/>
    <mergeCell ref="EB25:EM25"/>
    <mergeCell ref="BR26:CC26"/>
    <mergeCell ref="CD26:CP26"/>
    <mergeCell ref="A26:BK26"/>
    <mergeCell ref="BL26:BQ26"/>
    <mergeCell ref="BL23:BQ23"/>
    <mergeCell ref="BR23:CC23"/>
    <mergeCell ref="CD23:CP23"/>
    <mergeCell ref="A25:BK25"/>
    <mergeCell ref="BR25:CC25"/>
    <mergeCell ref="CQ22:DB22"/>
    <mergeCell ref="CD24:CP24"/>
    <mergeCell ref="CQ19:DB19"/>
    <mergeCell ref="DO22:EA22"/>
    <mergeCell ref="CQ23:DB23"/>
    <mergeCell ref="DC26:DN26"/>
    <mergeCell ref="DO26:EA26"/>
    <mergeCell ref="DC23:DN23"/>
    <mergeCell ref="CQ26:DB26"/>
    <mergeCell ref="CQ25:DB25"/>
    <mergeCell ref="DC22:DN22"/>
    <mergeCell ref="CD22:CP22"/>
    <mergeCell ref="CQ17:DB17"/>
    <mergeCell ref="DC17:DN17"/>
    <mergeCell ref="BR15:CC16"/>
    <mergeCell ref="DO13:EA13"/>
    <mergeCell ref="BR13:CC13"/>
    <mergeCell ref="BR21:CC21"/>
    <mergeCell ref="CD21:CP21"/>
    <mergeCell ref="CQ21:DB21"/>
    <mergeCell ref="BR19:CC19"/>
    <mergeCell ref="CD19:CP19"/>
    <mergeCell ref="EB3:EM3"/>
    <mergeCell ref="EB4:EM4"/>
    <mergeCell ref="A146:BK146"/>
    <mergeCell ref="A150:BK150"/>
    <mergeCell ref="A136:BK136"/>
    <mergeCell ref="R4:DN4"/>
    <mergeCell ref="A7:AD7"/>
    <mergeCell ref="B3:DZ3"/>
    <mergeCell ref="A17:BK17"/>
    <mergeCell ref="BL17:BQ17"/>
    <mergeCell ref="A93:BK93"/>
    <mergeCell ref="A94:BK94"/>
    <mergeCell ref="A97:BK97"/>
    <mergeCell ref="A96:BK96"/>
    <mergeCell ref="A95:BK95"/>
    <mergeCell ref="A86:BK86"/>
    <mergeCell ref="A87:BK87"/>
    <mergeCell ref="A83:BK83"/>
    <mergeCell ref="A90:BK90"/>
    <mergeCell ref="A156:BK156"/>
    <mergeCell ref="A125:BK125"/>
    <mergeCell ref="A117:BK117"/>
    <mergeCell ref="A155:BK155"/>
    <mergeCell ref="A153:BK153"/>
    <mergeCell ref="A78:BK78"/>
    <mergeCell ref="A92:BK92"/>
    <mergeCell ref="A79:BK79"/>
    <mergeCell ref="A84:BK84"/>
    <mergeCell ref="A85:BK85"/>
    <mergeCell ref="A81:BK82"/>
    <mergeCell ref="A58:BK58"/>
    <mergeCell ref="A72:BK72"/>
    <mergeCell ref="A65:BK65"/>
    <mergeCell ref="A67:BK67"/>
    <mergeCell ref="A68:BK68"/>
    <mergeCell ref="A69:BK69"/>
    <mergeCell ref="A71:BK71"/>
    <mergeCell ref="A70:BK70"/>
    <mergeCell ref="A74:BK74"/>
    <mergeCell ref="A109:BK109"/>
    <mergeCell ref="A111:BK111"/>
    <mergeCell ref="A124:BK124"/>
    <mergeCell ref="A76:BK76"/>
    <mergeCell ref="A77:BK77"/>
    <mergeCell ref="A46:BK46"/>
    <mergeCell ref="A51:BK51"/>
    <mergeCell ref="A60:BK60"/>
    <mergeCell ref="A47:BK47"/>
    <mergeCell ref="A53:BK53"/>
    <mergeCell ref="A127:BK127"/>
    <mergeCell ref="A132:BK132"/>
    <mergeCell ref="A137:BK137"/>
    <mergeCell ref="A138:BK138"/>
    <mergeCell ref="A128:BK128"/>
    <mergeCell ref="A73:BK73"/>
    <mergeCell ref="A135:BK135"/>
    <mergeCell ref="A100:BK100"/>
    <mergeCell ref="A99:BK99"/>
    <mergeCell ref="A131:BK131"/>
    <mergeCell ref="DC164:DN164"/>
    <mergeCell ref="CQ163:DB163"/>
    <mergeCell ref="A164:BK164"/>
    <mergeCell ref="A143:BK143"/>
    <mergeCell ref="A133:BK133"/>
    <mergeCell ref="A134:BK134"/>
    <mergeCell ref="A142:BK142"/>
    <mergeCell ref="A157:BK157"/>
    <mergeCell ref="A158:BK158"/>
    <mergeCell ref="A160:BK160"/>
    <mergeCell ref="BL158:BQ158"/>
    <mergeCell ref="BR158:CC158"/>
    <mergeCell ref="DO164:EA164"/>
    <mergeCell ref="EB164:EM164"/>
    <mergeCell ref="DO160:EA160"/>
    <mergeCell ref="EB160:EM160"/>
    <mergeCell ref="BL164:BQ164"/>
    <mergeCell ref="BR164:CC164"/>
    <mergeCell ref="CD164:CP164"/>
    <mergeCell ref="CQ164:DB164"/>
    <mergeCell ref="DC163:DN163"/>
    <mergeCell ref="EB158:EM158"/>
    <mergeCell ref="DO158:EA158"/>
    <mergeCell ref="DO155:EA155"/>
    <mergeCell ref="EB155:EM155"/>
    <mergeCell ref="BL160:BQ160"/>
    <mergeCell ref="BR160:CC160"/>
    <mergeCell ref="CD160:CP160"/>
    <mergeCell ref="CQ160:DB160"/>
    <mergeCell ref="DC160:DN160"/>
    <mergeCell ref="DO156:EA156"/>
    <mergeCell ref="EB156:EM156"/>
    <mergeCell ref="CQ155:DB155"/>
    <mergeCell ref="DC155:DN155"/>
    <mergeCell ref="BL157:BQ157"/>
    <mergeCell ref="BR157:CC157"/>
    <mergeCell ref="CD157:CP157"/>
    <mergeCell ref="CQ157:DB157"/>
    <mergeCell ref="DC157:DN157"/>
    <mergeCell ref="BL156:BQ156"/>
    <mergeCell ref="BR156:CC156"/>
    <mergeCell ref="CD156:CP156"/>
    <mergeCell ref="CQ156:DB156"/>
    <mergeCell ref="DC156:DN156"/>
    <mergeCell ref="EB127:EM127"/>
    <mergeCell ref="DC127:DN127"/>
    <mergeCell ref="CQ146:DB146"/>
    <mergeCell ref="DC142:DN142"/>
    <mergeCell ref="EB135:EM135"/>
    <mergeCell ref="EB142:EM142"/>
    <mergeCell ref="DO144:EA144"/>
    <mergeCell ref="EB146:EM146"/>
    <mergeCell ref="CQ138:DB138"/>
    <mergeCell ref="CQ142:DB142"/>
    <mergeCell ref="DO152:EA152"/>
    <mergeCell ref="EB152:EM152"/>
    <mergeCell ref="DO150:EA150"/>
    <mergeCell ref="EB141:EM141"/>
    <mergeCell ref="DO141:EA141"/>
    <mergeCell ref="DO151:EA151"/>
    <mergeCell ref="DO143:EA143"/>
    <mergeCell ref="DO145:EA145"/>
    <mergeCell ref="EB144:EM144"/>
    <mergeCell ref="EB143:EM143"/>
    <mergeCell ref="BL155:BQ155"/>
    <mergeCell ref="CQ151:DB151"/>
    <mergeCell ref="CD155:CP155"/>
    <mergeCell ref="DC146:DN146"/>
    <mergeCell ref="CD150:CP150"/>
    <mergeCell ref="BL127:BQ127"/>
    <mergeCell ref="BR127:CC127"/>
    <mergeCell ref="CD127:CP127"/>
    <mergeCell ref="CQ127:DB127"/>
    <mergeCell ref="BR155:CC155"/>
    <mergeCell ref="CD146:CP146"/>
    <mergeCell ref="CD152:CP152"/>
    <mergeCell ref="CQ152:DB152"/>
    <mergeCell ref="CD144:CP144"/>
    <mergeCell ref="CQ153:DB154"/>
    <mergeCell ref="EB124:EM124"/>
    <mergeCell ref="DC153:DN154"/>
    <mergeCell ref="EB128:EM128"/>
    <mergeCell ref="DC129:DN129"/>
    <mergeCell ref="DO129:EA129"/>
    <mergeCell ref="DC152:DN152"/>
    <mergeCell ref="DO127:EA127"/>
    <mergeCell ref="DO128:EA128"/>
    <mergeCell ref="DC136:DN136"/>
    <mergeCell ref="EB133:EM133"/>
    <mergeCell ref="CQ144:DB144"/>
    <mergeCell ref="BL151:BQ151"/>
    <mergeCell ref="BR151:CC151"/>
    <mergeCell ref="CD151:CP151"/>
    <mergeCell ref="BL148:BQ148"/>
    <mergeCell ref="BL143:BQ143"/>
    <mergeCell ref="BR143:CC143"/>
    <mergeCell ref="BR145:CC145"/>
    <mergeCell ref="CQ145:DB145"/>
    <mergeCell ref="BL142:BQ142"/>
    <mergeCell ref="BR142:CC142"/>
    <mergeCell ref="CD153:CP154"/>
    <mergeCell ref="CD138:CP138"/>
    <mergeCell ref="BR148:CC148"/>
    <mergeCell ref="CD137:CP137"/>
    <mergeCell ref="CD143:CP143"/>
    <mergeCell ref="CD142:CP142"/>
    <mergeCell ref="BL152:BQ152"/>
    <mergeCell ref="BR152:CC152"/>
    <mergeCell ref="BL124:BQ124"/>
    <mergeCell ref="BR124:CC124"/>
    <mergeCell ref="BL146:BQ146"/>
    <mergeCell ref="BR146:CC146"/>
    <mergeCell ref="BL145:BQ145"/>
    <mergeCell ref="BL137:BQ137"/>
    <mergeCell ref="BR137:CC137"/>
    <mergeCell ref="BL138:BQ138"/>
    <mergeCell ref="BR138:CC138"/>
    <mergeCell ref="BL134:BQ134"/>
    <mergeCell ref="A154:BK154"/>
    <mergeCell ref="A152:BK152"/>
    <mergeCell ref="BL153:BQ154"/>
    <mergeCell ref="BR153:CC154"/>
    <mergeCell ref="A144:BK144"/>
    <mergeCell ref="A145:BK145"/>
    <mergeCell ref="A148:BK148"/>
    <mergeCell ref="BL144:BQ144"/>
    <mergeCell ref="BR144:CC144"/>
    <mergeCell ref="EB137:EM137"/>
    <mergeCell ref="BL136:BQ136"/>
    <mergeCell ref="BR135:CC135"/>
    <mergeCell ref="BR136:CC136"/>
    <mergeCell ref="CD136:CP136"/>
    <mergeCell ref="CQ136:DB136"/>
    <mergeCell ref="DO135:EA135"/>
    <mergeCell ref="BL135:BQ135"/>
    <mergeCell ref="BL133:BQ133"/>
    <mergeCell ref="BR133:CC133"/>
    <mergeCell ref="CD133:CP133"/>
    <mergeCell ref="CQ133:DB133"/>
    <mergeCell ref="DC133:DN133"/>
    <mergeCell ref="CQ137:DB137"/>
    <mergeCell ref="BR134:CC134"/>
    <mergeCell ref="CD135:CP135"/>
    <mergeCell ref="CQ135:DB135"/>
    <mergeCell ref="DC135:DN135"/>
    <mergeCell ref="CQ134:DB134"/>
    <mergeCell ref="DC134:DN134"/>
    <mergeCell ref="CD134:CP134"/>
    <mergeCell ref="DO134:EA134"/>
    <mergeCell ref="BR132:CC132"/>
    <mergeCell ref="CD132:CP132"/>
    <mergeCell ref="CQ132:DB132"/>
    <mergeCell ref="DO132:EA132"/>
    <mergeCell ref="EB125:EM126"/>
    <mergeCell ref="CQ131:DB131"/>
    <mergeCell ref="DC131:DN131"/>
    <mergeCell ref="DO131:EA131"/>
    <mergeCell ref="EB131:EM131"/>
    <mergeCell ref="CQ125:DB126"/>
    <mergeCell ref="EB130:EM130"/>
    <mergeCell ref="BL125:BQ126"/>
    <mergeCell ref="BR125:CC126"/>
    <mergeCell ref="CD125:CP126"/>
    <mergeCell ref="BL131:BQ131"/>
    <mergeCell ref="BR131:CC131"/>
    <mergeCell ref="CD131:CP131"/>
    <mergeCell ref="BL128:BQ128"/>
    <mergeCell ref="BR128:CC128"/>
    <mergeCell ref="BR129:CC129"/>
    <mergeCell ref="CD129:CP129"/>
    <mergeCell ref="DC100:DN100"/>
    <mergeCell ref="DC99:DN99"/>
    <mergeCell ref="DC102:EM102"/>
    <mergeCell ref="EB108:EM108"/>
    <mergeCell ref="DO107:EA107"/>
    <mergeCell ref="EB100:EM100"/>
    <mergeCell ref="DO100:EA100"/>
    <mergeCell ref="EB99:EM99"/>
    <mergeCell ref="DC104:DN104"/>
    <mergeCell ref="DO104:EA104"/>
    <mergeCell ref="EB88:EM88"/>
    <mergeCell ref="A89:BK89"/>
    <mergeCell ref="BL89:BQ89"/>
    <mergeCell ref="BR89:CC89"/>
    <mergeCell ref="CD89:CP89"/>
    <mergeCell ref="CQ89:DB89"/>
    <mergeCell ref="DC89:DN89"/>
    <mergeCell ref="DO89:EA89"/>
    <mergeCell ref="DO88:EA88"/>
    <mergeCell ref="EB109:EM109"/>
    <mergeCell ref="BL99:BQ99"/>
    <mergeCell ref="BR90:CC90"/>
    <mergeCell ref="CQ90:DB90"/>
    <mergeCell ref="CD109:CP109"/>
    <mergeCell ref="BR100:CC100"/>
    <mergeCell ref="BL109:BQ109"/>
    <mergeCell ref="BR109:CC109"/>
    <mergeCell ref="CQ100:DB100"/>
    <mergeCell ref="BR102:DB102"/>
    <mergeCell ref="DC90:DN90"/>
    <mergeCell ref="DO90:EA90"/>
    <mergeCell ref="BR99:CC99"/>
    <mergeCell ref="CQ109:DB109"/>
    <mergeCell ref="BL100:BQ100"/>
    <mergeCell ref="DO109:EA109"/>
    <mergeCell ref="BR103:CC103"/>
    <mergeCell ref="DC109:DN109"/>
    <mergeCell ref="DC108:DN108"/>
    <mergeCell ref="DO108:EA108"/>
    <mergeCell ref="CD111:CP111"/>
    <mergeCell ref="BR108:CC108"/>
    <mergeCell ref="CD108:CP108"/>
    <mergeCell ref="CQ108:DB108"/>
    <mergeCell ref="BR120:CC120"/>
    <mergeCell ref="CD120:CP120"/>
    <mergeCell ref="CD115:CP115"/>
    <mergeCell ref="CQ115:DB115"/>
    <mergeCell ref="BR113:CC113"/>
    <mergeCell ref="CD94:CP94"/>
    <mergeCell ref="CQ94:DB94"/>
    <mergeCell ref="DC94:DN94"/>
    <mergeCell ref="EB111:EM111"/>
    <mergeCell ref="CQ95:DB95"/>
    <mergeCell ref="DC95:DN95"/>
    <mergeCell ref="CD107:CP107"/>
    <mergeCell ref="CQ107:DB107"/>
    <mergeCell ref="DC107:DN107"/>
    <mergeCell ref="EB107:EM107"/>
    <mergeCell ref="CD92:CP92"/>
    <mergeCell ref="CQ92:DB92"/>
    <mergeCell ref="DC92:DN92"/>
    <mergeCell ref="EB93:EM93"/>
    <mergeCell ref="DO94:EA94"/>
    <mergeCell ref="BL95:BQ95"/>
    <mergeCell ref="BR95:CC95"/>
    <mergeCell ref="CD95:CP95"/>
    <mergeCell ref="BL94:BQ94"/>
    <mergeCell ref="BR94:CC94"/>
    <mergeCell ref="BL93:BQ93"/>
    <mergeCell ref="BR93:CC93"/>
    <mergeCell ref="CD93:CP93"/>
    <mergeCell ref="CQ93:DB93"/>
    <mergeCell ref="DC93:DN93"/>
    <mergeCell ref="DO93:EA93"/>
    <mergeCell ref="BL92:BQ92"/>
    <mergeCell ref="BR92:CC92"/>
    <mergeCell ref="DC64:DN64"/>
    <mergeCell ref="BR76:CC76"/>
    <mergeCell ref="BL83:BQ83"/>
    <mergeCell ref="CD64:CP64"/>
    <mergeCell ref="CQ64:DB64"/>
    <mergeCell ref="BL79:BQ79"/>
    <mergeCell ref="CQ79:DB79"/>
    <mergeCell ref="CD90:CP90"/>
    <mergeCell ref="DC78:DN78"/>
    <mergeCell ref="EB76:EM76"/>
    <mergeCell ref="EB72:EM72"/>
    <mergeCell ref="DC73:DN73"/>
    <mergeCell ref="DO73:EA73"/>
    <mergeCell ref="EB73:EM73"/>
    <mergeCell ref="EB74:EM74"/>
    <mergeCell ref="DC72:DN72"/>
    <mergeCell ref="EB75:EM75"/>
    <mergeCell ref="DO75:EA75"/>
    <mergeCell ref="BR79:CC79"/>
    <mergeCell ref="CD79:CP79"/>
    <mergeCell ref="BR64:CC64"/>
    <mergeCell ref="DC79:DN79"/>
    <mergeCell ref="BL78:BQ78"/>
    <mergeCell ref="BR78:CC78"/>
    <mergeCell ref="CD78:CP78"/>
    <mergeCell ref="CQ78:DB78"/>
    <mergeCell ref="BL77:BQ77"/>
    <mergeCell ref="BR77:CC77"/>
    <mergeCell ref="BL72:BQ72"/>
    <mergeCell ref="CD77:CP77"/>
    <mergeCell ref="CQ77:DB77"/>
    <mergeCell ref="DC77:DN77"/>
    <mergeCell ref="BL76:BQ76"/>
    <mergeCell ref="CD76:CP76"/>
    <mergeCell ref="CQ76:DB76"/>
    <mergeCell ref="DC76:DN76"/>
    <mergeCell ref="CD72:CP72"/>
    <mergeCell ref="CQ72:DB72"/>
    <mergeCell ref="EB10:EM10"/>
    <mergeCell ref="DO74:EA74"/>
    <mergeCell ref="DC74:DN74"/>
    <mergeCell ref="BL70:BQ70"/>
    <mergeCell ref="BL73:BQ73"/>
    <mergeCell ref="BR73:CC73"/>
    <mergeCell ref="CD73:CP73"/>
    <mergeCell ref="DO71:EA71"/>
    <mergeCell ref="CQ70:DB70"/>
    <mergeCell ref="EB17:EM17"/>
    <mergeCell ref="EB6:EM6"/>
    <mergeCell ref="AE7:DN7"/>
    <mergeCell ref="A8:AO8"/>
    <mergeCell ref="BL67:BQ67"/>
    <mergeCell ref="BL68:BQ68"/>
    <mergeCell ref="BR69:CC69"/>
    <mergeCell ref="DC63:DN63"/>
    <mergeCell ref="A62:BK63"/>
    <mergeCell ref="A64:BK64"/>
    <mergeCell ref="A21:BK21"/>
    <mergeCell ref="BP5:CC5"/>
    <mergeCell ref="EB9:EM9"/>
    <mergeCell ref="BR71:CC71"/>
    <mergeCell ref="CD71:CP71"/>
    <mergeCell ref="CQ71:DB71"/>
    <mergeCell ref="DC71:DN71"/>
    <mergeCell ref="BR67:CC67"/>
    <mergeCell ref="BR68:CC68"/>
    <mergeCell ref="BR70:CC70"/>
    <mergeCell ref="BL69:BQ69"/>
    <mergeCell ref="EB5:EM5"/>
    <mergeCell ref="EB7:EM7"/>
    <mergeCell ref="AP8:DN8"/>
    <mergeCell ref="EB8:EM8"/>
    <mergeCell ref="A18:BK18"/>
    <mergeCell ref="CD15:CP16"/>
    <mergeCell ref="DO17:EA17"/>
    <mergeCell ref="EB15:EM16"/>
    <mergeCell ref="CQ18:DB18"/>
    <mergeCell ref="CQ15:DB16"/>
    <mergeCell ref="BL74:BQ74"/>
    <mergeCell ref="BR74:CC74"/>
    <mergeCell ref="BL65:BQ66"/>
    <mergeCell ref="BR65:CC66"/>
    <mergeCell ref="A33:BK33"/>
    <mergeCell ref="A44:BK44"/>
    <mergeCell ref="A45:BK45"/>
    <mergeCell ref="A35:BK35"/>
    <mergeCell ref="BL35:BQ35"/>
    <mergeCell ref="A37:BK37"/>
    <mergeCell ref="DC15:DN16"/>
    <mergeCell ref="BR36:CC36"/>
    <mergeCell ref="BR20:CC20"/>
    <mergeCell ref="CD18:CP18"/>
    <mergeCell ref="CD35:CP35"/>
    <mergeCell ref="BR35:CC35"/>
    <mergeCell ref="CD31:CP31"/>
    <mergeCell ref="BR33:CC33"/>
    <mergeCell ref="BR17:CC17"/>
    <mergeCell ref="CD17:CP17"/>
    <mergeCell ref="BR37:CC37"/>
    <mergeCell ref="A38:BK38"/>
    <mergeCell ref="BL38:BQ38"/>
    <mergeCell ref="BL18:BQ18"/>
    <mergeCell ref="BR18:CC18"/>
    <mergeCell ref="A19:BK19"/>
    <mergeCell ref="BL19:BQ19"/>
    <mergeCell ref="BR22:CC22"/>
    <mergeCell ref="BL36:BQ36"/>
    <mergeCell ref="A23:BK23"/>
    <mergeCell ref="A39:BK39"/>
    <mergeCell ref="A42:BK42"/>
    <mergeCell ref="A43:BK43"/>
    <mergeCell ref="BL45:BQ45"/>
    <mergeCell ref="BR45:CC45"/>
    <mergeCell ref="A49:BK50"/>
    <mergeCell ref="BL47:BQ47"/>
    <mergeCell ref="BR47:CC47"/>
    <mergeCell ref="BL46:BQ46"/>
    <mergeCell ref="BR40:CC40"/>
    <mergeCell ref="DC18:DN18"/>
    <mergeCell ref="DO44:EA44"/>
    <mergeCell ref="BL84:BQ84"/>
    <mergeCell ref="BR84:CC84"/>
    <mergeCell ref="CD84:CP84"/>
    <mergeCell ref="DC84:DN84"/>
    <mergeCell ref="DO46:EA46"/>
    <mergeCell ref="CQ58:DB58"/>
    <mergeCell ref="DC19:DN19"/>
    <mergeCell ref="CQ53:DB53"/>
    <mergeCell ref="CD33:CP33"/>
    <mergeCell ref="A16:BK16"/>
    <mergeCell ref="BL85:BQ85"/>
    <mergeCell ref="BL86:BQ86"/>
    <mergeCell ref="BR81:DB81"/>
    <mergeCell ref="DC81:EM81"/>
    <mergeCell ref="BR82:CC82"/>
    <mergeCell ref="CQ84:DB84"/>
    <mergeCell ref="BR28:CC28"/>
    <mergeCell ref="BR49:DB49"/>
    <mergeCell ref="BL87:BQ87"/>
    <mergeCell ref="DO96:EA96"/>
    <mergeCell ref="EB86:EM86"/>
    <mergeCell ref="CD65:CP66"/>
    <mergeCell ref="CQ47:DB47"/>
    <mergeCell ref="CQ50:DB50"/>
    <mergeCell ref="CD68:CP68"/>
    <mergeCell ref="EB77:EM77"/>
    <mergeCell ref="CQ85:DB85"/>
    <mergeCell ref="DC85:DN85"/>
    <mergeCell ref="BR97:CC97"/>
    <mergeCell ref="BR96:CC96"/>
    <mergeCell ref="BR85:CC85"/>
    <mergeCell ref="BR86:CC86"/>
    <mergeCell ref="EB85:EM85"/>
    <mergeCell ref="DO86:EA86"/>
    <mergeCell ref="DO85:EA85"/>
    <mergeCell ref="EB87:EM87"/>
    <mergeCell ref="DC87:DN87"/>
    <mergeCell ref="DO92:EA92"/>
    <mergeCell ref="BR83:CC83"/>
    <mergeCell ref="EB84:EM84"/>
    <mergeCell ref="EB79:EM79"/>
    <mergeCell ref="EB47:EM47"/>
    <mergeCell ref="EB50:EM50"/>
    <mergeCell ref="DO51:EA51"/>
    <mergeCell ref="EB51:EM51"/>
    <mergeCell ref="DC49:EM49"/>
    <mergeCell ref="DO50:EA50"/>
    <mergeCell ref="DC47:DN47"/>
    <mergeCell ref="EB46:EM46"/>
    <mergeCell ref="A59:BK59"/>
    <mergeCell ref="BL59:BQ59"/>
    <mergeCell ref="BR59:CC59"/>
    <mergeCell ref="CD59:CP59"/>
    <mergeCell ref="DO112:EA112"/>
    <mergeCell ref="BL112:BQ112"/>
    <mergeCell ref="BR112:CC112"/>
    <mergeCell ref="CD112:CP112"/>
    <mergeCell ref="EB52:EM52"/>
    <mergeCell ref="DO53:EA53"/>
    <mergeCell ref="DO47:EA47"/>
    <mergeCell ref="DC51:DN51"/>
    <mergeCell ref="CD97:CP97"/>
    <mergeCell ref="CQ97:DB97"/>
    <mergeCell ref="CD85:CP85"/>
    <mergeCell ref="CD87:CP87"/>
    <mergeCell ref="CQ87:DB87"/>
    <mergeCell ref="DC55:DN55"/>
    <mergeCell ref="CD69:CP69"/>
    <mergeCell ref="CQ55:DB55"/>
    <mergeCell ref="CQ59:DB59"/>
    <mergeCell ref="DC53:DN53"/>
    <mergeCell ref="CD50:CP50"/>
    <mergeCell ref="DC68:DN68"/>
    <mergeCell ref="BR43:CC43"/>
    <mergeCell ref="CQ45:DB45"/>
    <mergeCell ref="CQ44:DB44"/>
    <mergeCell ref="DC44:DN44"/>
    <mergeCell ref="CQ46:DB46"/>
    <mergeCell ref="BR46:CC46"/>
    <mergeCell ref="DC45:DN45"/>
    <mergeCell ref="CD47:CP47"/>
    <mergeCell ref="BR42:CC42"/>
    <mergeCell ref="CD42:CP42"/>
    <mergeCell ref="CQ42:DB42"/>
    <mergeCell ref="DC43:DN43"/>
    <mergeCell ref="CQ43:DB43"/>
    <mergeCell ref="CD45:CP45"/>
    <mergeCell ref="DC46:DN46"/>
    <mergeCell ref="EB42:EM42"/>
    <mergeCell ref="BR41:CC41"/>
    <mergeCell ref="DO42:EA42"/>
    <mergeCell ref="DC42:DN42"/>
    <mergeCell ref="DC41:DN41"/>
    <mergeCell ref="CQ41:DB41"/>
    <mergeCell ref="CD41:CP41"/>
    <mergeCell ref="DC38:DN38"/>
    <mergeCell ref="DO39:EA39"/>
    <mergeCell ref="DO38:EA38"/>
    <mergeCell ref="CD39:CP39"/>
    <mergeCell ref="DC39:DN39"/>
    <mergeCell ref="EB41:EM41"/>
    <mergeCell ref="DC40:DN40"/>
    <mergeCell ref="CD40:CP40"/>
    <mergeCell ref="CQ40:DB40"/>
    <mergeCell ref="DO40:EA40"/>
    <mergeCell ref="EB28:EM28"/>
    <mergeCell ref="EB33:EM33"/>
    <mergeCell ref="DO32:EA32"/>
    <mergeCell ref="DO18:EA18"/>
    <mergeCell ref="EB18:EM18"/>
    <mergeCell ref="EB22:EM22"/>
    <mergeCell ref="DO25:EA25"/>
    <mergeCell ref="DO23:EA23"/>
    <mergeCell ref="EB23:EM23"/>
    <mergeCell ref="EB21:EM21"/>
    <mergeCell ref="DO15:EA16"/>
    <mergeCell ref="EB19:EM19"/>
    <mergeCell ref="DC21:DN21"/>
    <mergeCell ref="BR12:DB12"/>
    <mergeCell ref="DC12:EM12"/>
    <mergeCell ref="CD20:CP20"/>
    <mergeCell ref="CQ20:DB20"/>
    <mergeCell ref="DC20:DN20"/>
    <mergeCell ref="EB13:EM13"/>
    <mergeCell ref="DO19:EA19"/>
    <mergeCell ref="EB45:EM45"/>
    <mergeCell ref="DO20:EA20"/>
    <mergeCell ref="EB20:EM20"/>
    <mergeCell ref="DO24:EA24"/>
    <mergeCell ref="EB24:EM24"/>
    <mergeCell ref="DO33:EA33"/>
    <mergeCell ref="DO43:EA43"/>
    <mergeCell ref="DO41:EA41"/>
    <mergeCell ref="EB44:EM44"/>
    <mergeCell ref="DO45:EA45"/>
    <mergeCell ref="EB43:EM43"/>
    <mergeCell ref="DO21:EA21"/>
    <mergeCell ref="EB14:EM14"/>
    <mergeCell ref="CQ14:DB14"/>
    <mergeCell ref="DC14:DN14"/>
    <mergeCell ref="CQ24:DB24"/>
    <mergeCell ref="CQ28:DB28"/>
    <mergeCell ref="DC24:DN24"/>
    <mergeCell ref="DC33:DN33"/>
    <mergeCell ref="CQ39:DB39"/>
    <mergeCell ref="CD86:CP86"/>
    <mergeCell ref="CD51:CP51"/>
    <mergeCell ref="BL51:BQ51"/>
    <mergeCell ref="BR87:CC87"/>
    <mergeCell ref="CD53:CP53"/>
    <mergeCell ref="BL60:BQ60"/>
    <mergeCell ref="BR60:CC60"/>
    <mergeCell ref="BR53:CC53"/>
    <mergeCell ref="BR72:CC72"/>
    <mergeCell ref="BL71:BQ71"/>
    <mergeCell ref="A12:BK13"/>
    <mergeCell ref="BR14:CC14"/>
    <mergeCell ref="CD13:CP13"/>
    <mergeCell ref="CD14:CP14"/>
    <mergeCell ref="DO14:EA14"/>
    <mergeCell ref="CQ13:DB13"/>
    <mergeCell ref="DC13:DN13"/>
    <mergeCell ref="A14:BK14"/>
    <mergeCell ref="BL12:BQ13"/>
    <mergeCell ref="BL14:BQ14"/>
    <mergeCell ref="BL39:BQ39"/>
    <mergeCell ref="BL42:BQ42"/>
    <mergeCell ref="BL24:BQ24"/>
    <mergeCell ref="BL33:BQ33"/>
    <mergeCell ref="BL15:BQ16"/>
    <mergeCell ref="BL28:BQ28"/>
    <mergeCell ref="BL20:BQ20"/>
    <mergeCell ref="BL21:BQ21"/>
    <mergeCell ref="BL25:BQ25"/>
    <mergeCell ref="BL37:BQ37"/>
    <mergeCell ref="BR39:CC39"/>
    <mergeCell ref="BR24:CC24"/>
    <mergeCell ref="CD60:CP60"/>
    <mergeCell ref="DC60:DN60"/>
    <mergeCell ref="DO55:EA55"/>
    <mergeCell ref="DO56:EA56"/>
    <mergeCell ref="DO57:EA57"/>
    <mergeCell ref="BR58:CC58"/>
    <mergeCell ref="CD38:CP38"/>
    <mergeCell ref="CQ38:DB38"/>
    <mergeCell ref="BR55:CC55"/>
    <mergeCell ref="EB53:EM53"/>
    <mergeCell ref="A54:BK54"/>
    <mergeCell ref="BL54:BQ54"/>
    <mergeCell ref="BR54:CC54"/>
    <mergeCell ref="CD54:CP54"/>
    <mergeCell ref="BL53:BQ53"/>
    <mergeCell ref="DC54:DN54"/>
    <mergeCell ref="EB54:EM54"/>
    <mergeCell ref="DO54:EA54"/>
    <mergeCell ref="DC58:DN58"/>
    <mergeCell ref="EB55:EM55"/>
    <mergeCell ref="A55:BK55"/>
    <mergeCell ref="A56:BK56"/>
    <mergeCell ref="BL56:BQ56"/>
    <mergeCell ref="BR56:CC56"/>
    <mergeCell ref="CD56:CP56"/>
    <mergeCell ref="CQ56:DB56"/>
    <mergeCell ref="DC56:DN56"/>
    <mergeCell ref="BL55:BQ55"/>
    <mergeCell ref="EB56:EM56"/>
    <mergeCell ref="A57:BK57"/>
    <mergeCell ref="BL57:BQ57"/>
    <mergeCell ref="BR57:CC57"/>
    <mergeCell ref="CD57:CP57"/>
    <mergeCell ref="CQ57:DB57"/>
    <mergeCell ref="DC57:DN57"/>
    <mergeCell ref="EB57:EM57"/>
    <mergeCell ref="EB60:EM60"/>
    <mergeCell ref="DO60:EA60"/>
    <mergeCell ref="DC59:DN59"/>
    <mergeCell ref="CQ67:DB67"/>
    <mergeCell ref="DC67:DN67"/>
    <mergeCell ref="EB58:EM58"/>
    <mergeCell ref="DO58:EA58"/>
    <mergeCell ref="EB59:EM59"/>
    <mergeCell ref="DO59:EA59"/>
    <mergeCell ref="DO65:EA66"/>
    <mergeCell ref="DC70:DN70"/>
    <mergeCell ref="CQ60:DB60"/>
    <mergeCell ref="DC62:EM62"/>
    <mergeCell ref="EB65:EM66"/>
    <mergeCell ref="EB67:EM67"/>
    <mergeCell ref="DO68:EA68"/>
    <mergeCell ref="CQ63:DB63"/>
    <mergeCell ref="CQ69:DB69"/>
    <mergeCell ref="CQ65:DB66"/>
    <mergeCell ref="DC69:DN69"/>
    <mergeCell ref="EB69:EM69"/>
    <mergeCell ref="DO72:EA72"/>
    <mergeCell ref="EB68:EM68"/>
    <mergeCell ref="DO67:EA67"/>
    <mergeCell ref="DO69:EA69"/>
    <mergeCell ref="EB71:EM71"/>
    <mergeCell ref="EB70:EM70"/>
    <mergeCell ref="DO70:EA70"/>
    <mergeCell ref="DO76:EA76"/>
    <mergeCell ref="DO87:EA87"/>
    <mergeCell ref="EB97:EM97"/>
    <mergeCell ref="DO78:EA78"/>
    <mergeCell ref="EB78:EM78"/>
    <mergeCell ref="DO79:EA79"/>
    <mergeCell ref="EB92:EM92"/>
    <mergeCell ref="DO77:EA77"/>
    <mergeCell ref="DO97:EA97"/>
    <mergeCell ref="DO84:EA84"/>
    <mergeCell ref="DC65:DN66"/>
    <mergeCell ref="CD74:CP74"/>
    <mergeCell ref="CQ74:DB74"/>
    <mergeCell ref="CD67:CP67"/>
    <mergeCell ref="DC82:DN82"/>
    <mergeCell ref="CQ73:DB73"/>
    <mergeCell ref="CD70:CP70"/>
    <mergeCell ref="CD75:CP75"/>
    <mergeCell ref="CQ75:DB75"/>
    <mergeCell ref="CQ68:DB68"/>
    <mergeCell ref="BL163:BQ163"/>
    <mergeCell ref="BR163:CC163"/>
    <mergeCell ref="CD163:CP163"/>
    <mergeCell ref="BR161:CC161"/>
    <mergeCell ref="CD161:CP161"/>
    <mergeCell ref="BR98:CC98"/>
    <mergeCell ref="CD98:CP98"/>
    <mergeCell ref="BL150:BQ150"/>
    <mergeCell ref="BR150:CC150"/>
    <mergeCell ref="BL98:BQ98"/>
    <mergeCell ref="CD96:CP96"/>
    <mergeCell ref="DO163:EA163"/>
    <mergeCell ref="EB163:EM163"/>
    <mergeCell ref="EB145:EM145"/>
    <mergeCell ref="DC98:DN98"/>
    <mergeCell ref="DC97:DN97"/>
    <mergeCell ref="CQ96:DB96"/>
    <mergeCell ref="DC96:DN96"/>
    <mergeCell ref="CQ111:DB111"/>
    <mergeCell ref="DC111:DN111"/>
    <mergeCell ref="CD113:CP113"/>
    <mergeCell ref="CQ113:DB113"/>
    <mergeCell ref="CD100:CP100"/>
    <mergeCell ref="CQ99:DB99"/>
    <mergeCell ref="BL107:BQ107"/>
    <mergeCell ref="BR107:CC107"/>
    <mergeCell ref="BL108:BQ108"/>
    <mergeCell ref="CD99:CP99"/>
    <mergeCell ref="BL111:BQ111"/>
    <mergeCell ref="BR111:CC111"/>
    <mergeCell ref="BL120:BQ120"/>
    <mergeCell ref="BL97:BQ97"/>
    <mergeCell ref="BL96:BQ96"/>
    <mergeCell ref="A15:BK15"/>
    <mergeCell ref="A140:BK141"/>
    <mergeCell ref="A98:BK98"/>
    <mergeCell ref="A75:BK75"/>
    <mergeCell ref="BL81:BQ82"/>
    <mergeCell ref="BL43:BQ43"/>
    <mergeCell ref="BL58:BQ58"/>
    <mergeCell ref="BL75:BQ75"/>
    <mergeCell ref="BR75:CC75"/>
    <mergeCell ref="DC75:DN75"/>
    <mergeCell ref="BL161:BQ161"/>
    <mergeCell ref="DC162:DN162"/>
    <mergeCell ref="CQ161:DB161"/>
    <mergeCell ref="CQ82:DB82"/>
    <mergeCell ref="CD82:CP82"/>
    <mergeCell ref="CQ112:DB112"/>
    <mergeCell ref="DC112:DN112"/>
    <mergeCell ref="CQ86:DB86"/>
    <mergeCell ref="DC113:DN113"/>
    <mergeCell ref="DC86:DN86"/>
    <mergeCell ref="DC161:DN161"/>
    <mergeCell ref="DO162:EA162"/>
    <mergeCell ref="EB162:EM162"/>
    <mergeCell ref="EB112:EM112"/>
    <mergeCell ref="CQ98:DB98"/>
    <mergeCell ref="DO111:EA111"/>
    <mergeCell ref="EB89:EM89"/>
    <mergeCell ref="A161:BK161"/>
    <mergeCell ref="A162:BK162"/>
    <mergeCell ref="DO161:EA161"/>
    <mergeCell ref="EB161:EM161"/>
    <mergeCell ref="BL162:BQ162"/>
    <mergeCell ref="BR162:CC162"/>
    <mergeCell ref="CQ162:DB162"/>
    <mergeCell ref="CD162:CP16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7" manualBreakCount="7">
    <brk id="28" max="166" man="1"/>
    <brk id="47" max="255" man="1"/>
    <brk id="60" max="255" man="1"/>
    <brk id="79" max="166" man="1"/>
    <brk id="100" max="166" man="1"/>
    <brk id="120" max="255" man="1"/>
    <brk id="138" max="16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O97"/>
  <sheetViews>
    <sheetView view="pageBreakPreview" zoomScaleSheetLayoutView="100" zoomScalePageLayoutView="0" workbookViewId="0" topLeftCell="A1">
      <selection activeCell="BY83" sqref="BY83:CO84"/>
    </sheetView>
  </sheetViews>
  <sheetFormatPr defaultColWidth="0.875" defaultRowHeight="12.75"/>
  <cols>
    <col min="1" max="75" width="0.875" style="1" customWidth="1"/>
    <col min="76" max="76" width="3.375" style="1" customWidth="1"/>
    <col min="77" max="92" width="0.875" style="1" customWidth="1"/>
    <col min="93" max="93" width="3.375" style="1" customWidth="1"/>
    <col min="94" max="16384" width="0.875" style="1" customWidth="1"/>
  </cols>
  <sheetData>
    <row r="1" ht="14.25" customHeight="1">
      <c r="CO1" s="15" t="s">
        <v>175</v>
      </c>
    </row>
    <row r="2" spans="1:93" ht="36" customHeight="1">
      <c r="A2" s="244" t="s">
        <v>153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F2" s="245"/>
      <c r="BG2" s="245"/>
      <c r="BH2" s="245"/>
      <c r="BI2" s="245"/>
      <c r="BJ2" s="245"/>
      <c r="BK2" s="245"/>
      <c r="BL2" s="245"/>
      <c r="BM2" s="245"/>
      <c r="BN2" s="245"/>
      <c r="BO2" s="245"/>
      <c r="BP2" s="245"/>
      <c r="BQ2" s="245"/>
      <c r="BR2" s="245"/>
      <c r="BS2" s="245"/>
      <c r="BT2" s="245"/>
      <c r="BU2" s="245"/>
      <c r="BV2" s="245"/>
      <c r="BW2" s="245"/>
      <c r="BX2" s="245"/>
      <c r="BY2" s="245"/>
      <c r="BZ2" s="245"/>
      <c r="CA2" s="245"/>
      <c r="CB2" s="245"/>
      <c r="CC2" s="245"/>
      <c r="CD2" s="245"/>
      <c r="CE2" s="245"/>
      <c r="CF2" s="245"/>
      <c r="CG2" s="245"/>
      <c r="CH2" s="245"/>
      <c r="CI2" s="245"/>
      <c r="CJ2" s="245"/>
      <c r="CK2" s="245"/>
      <c r="CL2" s="245"/>
      <c r="CM2" s="245"/>
      <c r="CN2" s="245"/>
      <c r="CO2" s="245"/>
    </row>
    <row r="3" spans="1:93" ht="12" customHeight="1">
      <c r="A3" s="231" t="s">
        <v>97</v>
      </c>
      <c r="B3" s="78"/>
      <c r="C3" s="78"/>
      <c r="D3" s="78"/>
      <c r="E3" s="78"/>
      <c r="F3" s="78"/>
      <c r="G3" s="78"/>
      <c r="H3" s="78"/>
      <c r="I3" s="78"/>
      <c r="J3" s="78" t="s">
        <v>159</v>
      </c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 t="s">
        <v>0</v>
      </c>
      <c r="BC3" s="78"/>
      <c r="BD3" s="78"/>
      <c r="BE3" s="78"/>
      <c r="BF3" s="78"/>
      <c r="BG3" s="78"/>
      <c r="BH3" s="264" t="s">
        <v>1</v>
      </c>
      <c r="BI3" s="265"/>
      <c r="BJ3" s="265"/>
      <c r="BK3" s="265"/>
      <c r="BL3" s="265"/>
      <c r="BM3" s="265"/>
      <c r="BN3" s="265"/>
      <c r="BO3" s="265"/>
      <c r="BP3" s="265"/>
      <c r="BQ3" s="265"/>
      <c r="BR3" s="265"/>
      <c r="BS3" s="265"/>
      <c r="BT3" s="265"/>
      <c r="BU3" s="265"/>
      <c r="BV3" s="265"/>
      <c r="BW3" s="265"/>
      <c r="BX3" s="271"/>
      <c r="BY3" s="264" t="s">
        <v>4</v>
      </c>
      <c r="BZ3" s="265"/>
      <c r="CA3" s="265"/>
      <c r="CB3" s="265"/>
      <c r="CC3" s="265"/>
      <c r="CD3" s="265"/>
      <c r="CE3" s="265"/>
      <c r="CF3" s="265"/>
      <c r="CG3" s="265"/>
      <c r="CH3" s="265"/>
      <c r="CI3" s="265"/>
      <c r="CJ3" s="265"/>
      <c r="CK3" s="265"/>
      <c r="CL3" s="265"/>
      <c r="CM3" s="265"/>
      <c r="CN3" s="265"/>
      <c r="CO3" s="265"/>
    </row>
    <row r="4" spans="1:93" ht="34.5" customHeight="1">
      <c r="A4" s="231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266"/>
      <c r="BI4" s="267"/>
      <c r="BJ4" s="267"/>
      <c r="BK4" s="267"/>
      <c r="BL4" s="267"/>
      <c r="BM4" s="267"/>
      <c r="BN4" s="267"/>
      <c r="BO4" s="267"/>
      <c r="BP4" s="267"/>
      <c r="BQ4" s="267"/>
      <c r="BR4" s="267"/>
      <c r="BS4" s="267"/>
      <c r="BT4" s="267"/>
      <c r="BU4" s="267"/>
      <c r="BV4" s="267"/>
      <c r="BW4" s="267"/>
      <c r="BX4" s="272"/>
      <c r="BY4" s="266"/>
      <c r="BZ4" s="267"/>
      <c r="CA4" s="267"/>
      <c r="CB4" s="267"/>
      <c r="CC4" s="267"/>
      <c r="CD4" s="267"/>
      <c r="CE4" s="267"/>
      <c r="CF4" s="267"/>
      <c r="CG4" s="267"/>
      <c r="CH4" s="267"/>
      <c r="CI4" s="267"/>
      <c r="CJ4" s="267"/>
      <c r="CK4" s="267"/>
      <c r="CL4" s="267"/>
      <c r="CM4" s="267"/>
      <c r="CN4" s="267"/>
      <c r="CO4" s="267"/>
    </row>
    <row r="5" spans="1:93" s="12" customFormat="1" ht="12.75" customHeight="1" thickBot="1">
      <c r="A5" s="232" t="s">
        <v>98</v>
      </c>
      <c r="B5" s="233"/>
      <c r="C5" s="233"/>
      <c r="D5" s="233"/>
      <c r="E5" s="233"/>
      <c r="F5" s="233"/>
      <c r="G5" s="233"/>
      <c r="H5" s="233"/>
      <c r="I5" s="233"/>
      <c r="J5" s="229">
        <v>2</v>
      </c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110">
        <v>3</v>
      </c>
      <c r="BC5" s="110"/>
      <c r="BD5" s="110"/>
      <c r="BE5" s="110"/>
      <c r="BF5" s="110"/>
      <c r="BG5" s="110"/>
      <c r="BH5" s="111">
        <v>4</v>
      </c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>
        <v>5</v>
      </c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205"/>
    </row>
    <row r="6" spans="1:93" ht="18" customHeight="1">
      <c r="A6" s="234" t="s">
        <v>101</v>
      </c>
      <c r="B6" s="235"/>
      <c r="C6" s="235"/>
      <c r="D6" s="235"/>
      <c r="E6" s="235"/>
      <c r="F6" s="235"/>
      <c r="G6" s="235"/>
      <c r="H6" s="235"/>
      <c r="I6" s="236"/>
      <c r="J6" s="2"/>
      <c r="K6" s="202" t="s">
        <v>297</v>
      </c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3"/>
      <c r="AU6" s="203"/>
      <c r="AV6" s="203"/>
      <c r="AW6" s="203"/>
      <c r="AX6" s="203"/>
      <c r="AY6" s="203"/>
      <c r="AZ6" s="203"/>
      <c r="BA6" s="204"/>
      <c r="BB6" s="106" t="s">
        <v>7</v>
      </c>
      <c r="BC6" s="107"/>
      <c r="BD6" s="107"/>
      <c r="BE6" s="107"/>
      <c r="BF6" s="107"/>
      <c r="BG6" s="107"/>
      <c r="BH6" s="54">
        <v>2731882.75</v>
      </c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</row>
    <row r="7" spans="1:93" ht="24" customHeight="1">
      <c r="A7" s="214"/>
      <c r="B7" s="215"/>
      <c r="C7" s="215"/>
      <c r="D7" s="215"/>
      <c r="E7" s="215"/>
      <c r="F7" s="215"/>
      <c r="G7" s="215"/>
      <c r="H7" s="215"/>
      <c r="I7" s="216"/>
      <c r="J7" s="5"/>
      <c r="K7" s="237" t="s">
        <v>345</v>
      </c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37"/>
      <c r="BA7" s="238"/>
      <c r="BB7" s="58" t="s">
        <v>99</v>
      </c>
      <c r="BC7" s="59"/>
      <c r="BD7" s="59"/>
      <c r="BE7" s="59"/>
      <c r="BF7" s="59"/>
      <c r="BG7" s="59"/>
      <c r="BH7" s="49">
        <v>1</v>
      </c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53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57"/>
    </row>
    <row r="8" spans="1:93" ht="24" customHeight="1">
      <c r="A8" s="214"/>
      <c r="B8" s="215"/>
      <c r="C8" s="215"/>
      <c r="D8" s="215"/>
      <c r="E8" s="215"/>
      <c r="F8" s="215"/>
      <c r="G8" s="215"/>
      <c r="H8" s="215"/>
      <c r="I8" s="216"/>
      <c r="J8" s="5"/>
      <c r="K8" s="237" t="s">
        <v>346</v>
      </c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39"/>
      <c r="AY8" s="239"/>
      <c r="AZ8" s="239"/>
      <c r="BA8" s="240"/>
      <c r="BB8" s="58" t="s">
        <v>100</v>
      </c>
      <c r="BC8" s="59"/>
      <c r="BD8" s="59"/>
      <c r="BE8" s="59"/>
      <c r="BF8" s="59"/>
      <c r="BG8" s="5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53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57"/>
    </row>
    <row r="9" spans="1:93" ht="15" customHeight="1">
      <c r="A9" s="214"/>
      <c r="B9" s="215"/>
      <c r="C9" s="215"/>
      <c r="D9" s="215"/>
      <c r="E9" s="215"/>
      <c r="F9" s="215"/>
      <c r="G9" s="215"/>
      <c r="H9" s="215"/>
      <c r="I9" s="216"/>
      <c r="J9" s="5"/>
      <c r="K9" s="239" t="s">
        <v>343</v>
      </c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  <c r="AO9" s="239"/>
      <c r="AP9" s="239"/>
      <c r="AQ9" s="239"/>
      <c r="AR9" s="239"/>
      <c r="AS9" s="239"/>
      <c r="AT9" s="239"/>
      <c r="AU9" s="239"/>
      <c r="AV9" s="239"/>
      <c r="AW9" s="239"/>
      <c r="AX9" s="239"/>
      <c r="AY9" s="239"/>
      <c r="AZ9" s="239"/>
      <c r="BA9" s="240"/>
      <c r="BB9" s="58" t="s">
        <v>344</v>
      </c>
      <c r="BC9" s="59"/>
      <c r="BD9" s="59"/>
      <c r="BE9" s="59"/>
      <c r="BF9" s="59"/>
      <c r="BG9" s="59"/>
      <c r="BH9" s="49">
        <v>2731882.75</v>
      </c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</row>
    <row r="10" spans="1:93" ht="15" customHeight="1">
      <c r="A10" s="214"/>
      <c r="B10" s="215"/>
      <c r="C10" s="215"/>
      <c r="D10" s="215"/>
      <c r="E10" s="215"/>
      <c r="F10" s="215"/>
      <c r="G10" s="215"/>
      <c r="H10" s="215"/>
      <c r="I10" s="216"/>
      <c r="J10" s="5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7"/>
      <c r="BB10" s="91"/>
      <c r="BC10" s="92"/>
      <c r="BD10" s="92"/>
      <c r="BE10" s="92"/>
      <c r="BF10" s="92"/>
      <c r="BG10" s="92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8"/>
      <c r="CF10" s="198"/>
      <c r="CG10" s="198"/>
      <c r="CH10" s="198"/>
      <c r="CI10" s="198"/>
      <c r="CJ10" s="198"/>
      <c r="CK10" s="198"/>
      <c r="CL10" s="198"/>
      <c r="CM10" s="198"/>
      <c r="CN10" s="198"/>
      <c r="CO10" s="230"/>
    </row>
    <row r="11" spans="1:93" ht="15" customHeight="1">
      <c r="A11" s="217"/>
      <c r="B11" s="138"/>
      <c r="C11" s="138"/>
      <c r="D11" s="138"/>
      <c r="E11" s="138"/>
      <c r="F11" s="138"/>
      <c r="G11" s="138"/>
      <c r="H11" s="138"/>
      <c r="I11" s="218"/>
      <c r="J11" s="5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7"/>
      <c r="BB11" s="91"/>
      <c r="BC11" s="92"/>
      <c r="BD11" s="92"/>
      <c r="BE11" s="92"/>
      <c r="BF11" s="92"/>
      <c r="BG11" s="92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  <c r="CL11" s="198"/>
      <c r="CM11" s="198"/>
      <c r="CN11" s="198"/>
      <c r="CO11" s="230"/>
    </row>
    <row r="12" spans="1:93" ht="23.25" customHeight="1">
      <c r="A12" s="82" t="s">
        <v>102</v>
      </c>
      <c r="B12" s="83"/>
      <c r="C12" s="83"/>
      <c r="D12" s="83"/>
      <c r="E12" s="83"/>
      <c r="F12" s="83"/>
      <c r="G12" s="83"/>
      <c r="H12" s="83"/>
      <c r="I12" s="241"/>
      <c r="J12" s="2"/>
      <c r="K12" s="202" t="s">
        <v>298</v>
      </c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4"/>
      <c r="BB12" s="66" t="s">
        <v>8</v>
      </c>
      <c r="BC12" s="67"/>
      <c r="BD12" s="67"/>
      <c r="BE12" s="67"/>
      <c r="BF12" s="67"/>
      <c r="BG12" s="67"/>
      <c r="BH12" s="225"/>
      <c r="BI12" s="225"/>
      <c r="BJ12" s="225"/>
      <c r="BK12" s="225"/>
      <c r="BL12" s="225"/>
      <c r="BM12" s="225"/>
      <c r="BN12" s="225"/>
      <c r="BO12" s="225"/>
      <c r="BP12" s="225"/>
      <c r="BQ12" s="225"/>
      <c r="BR12" s="225"/>
      <c r="BS12" s="225"/>
      <c r="BT12" s="225"/>
      <c r="BU12" s="225"/>
      <c r="BV12" s="225"/>
      <c r="BW12" s="225"/>
      <c r="BX12" s="225"/>
      <c r="BY12" s="225"/>
      <c r="BZ12" s="225"/>
      <c r="CA12" s="225"/>
      <c r="CB12" s="225"/>
      <c r="CC12" s="225"/>
      <c r="CD12" s="225"/>
      <c r="CE12" s="225"/>
      <c r="CF12" s="225"/>
      <c r="CG12" s="225"/>
      <c r="CH12" s="225"/>
      <c r="CI12" s="225"/>
      <c r="CJ12" s="225"/>
      <c r="CK12" s="225"/>
      <c r="CL12" s="225"/>
      <c r="CM12" s="225"/>
      <c r="CN12" s="225"/>
      <c r="CO12" s="226"/>
    </row>
    <row r="13" spans="1:93" ht="13.5" customHeight="1">
      <c r="A13" s="214"/>
      <c r="B13" s="215"/>
      <c r="C13" s="215"/>
      <c r="D13" s="215"/>
      <c r="E13" s="215"/>
      <c r="F13" s="215"/>
      <c r="G13" s="215"/>
      <c r="H13" s="215"/>
      <c r="I13" s="216"/>
      <c r="J13" s="7"/>
      <c r="K13" s="219" t="s">
        <v>42</v>
      </c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20"/>
      <c r="BB13" s="199"/>
      <c r="BC13" s="200"/>
      <c r="BD13" s="200"/>
      <c r="BE13" s="200"/>
      <c r="BF13" s="200"/>
      <c r="BG13" s="221"/>
      <c r="BH13" s="206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8"/>
      <c r="BY13" s="206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12"/>
    </row>
    <row r="14" spans="1:93" ht="14.25" customHeight="1">
      <c r="A14" s="214"/>
      <c r="B14" s="215"/>
      <c r="C14" s="215"/>
      <c r="D14" s="215"/>
      <c r="E14" s="215"/>
      <c r="F14" s="215"/>
      <c r="G14" s="215"/>
      <c r="H14" s="215"/>
      <c r="I14" s="216"/>
      <c r="J14" s="2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4"/>
      <c r="BB14" s="217"/>
      <c r="BC14" s="138"/>
      <c r="BD14" s="138"/>
      <c r="BE14" s="138"/>
      <c r="BF14" s="138"/>
      <c r="BG14" s="222"/>
      <c r="BH14" s="209"/>
      <c r="BI14" s="210"/>
      <c r="BJ14" s="210"/>
      <c r="BK14" s="210"/>
      <c r="BL14" s="210"/>
      <c r="BM14" s="210"/>
      <c r="BN14" s="210"/>
      <c r="BO14" s="210"/>
      <c r="BP14" s="210"/>
      <c r="BQ14" s="210"/>
      <c r="BR14" s="210"/>
      <c r="BS14" s="210"/>
      <c r="BT14" s="210"/>
      <c r="BU14" s="210"/>
      <c r="BV14" s="210"/>
      <c r="BW14" s="210"/>
      <c r="BX14" s="211"/>
      <c r="BY14" s="209"/>
      <c r="BZ14" s="210"/>
      <c r="CA14" s="210"/>
      <c r="CB14" s="210"/>
      <c r="CC14" s="210"/>
      <c r="CD14" s="210"/>
      <c r="CE14" s="210"/>
      <c r="CF14" s="210"/>
      <c r="CG14" s="210"/>
      <c r="CH14" s="210"/>
      <c r="CI14" s="210"/>
      <c r="CJ14" s="210"/>
      <c r="CK14" s="210"/>
      <c r="CL14" s="210"/>
      <c r="CM14" s="210"/>
      <c r="CN14" s="210"/>
      <c r="CO14" s="213"/>
    </row>
    <row r="15" spans="1:93" ht="15" customHeight="1">
      <c r="A15" s="217"/>
      <c r="B15" s="138"/>
      <c r="C15" s="138"/>
      <c r="D15" s="138"/>
      <c r="E15" s="138"/>
      <c r="F15" s="138"/>
      <c r="G15" s="138"/>
      <c r="H15" s="138"/>
      <c r="I15" s="218"/>
      <c r="J15" s="5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7"/>
      <c r="BB15" s="66"/>
      <c r="BC15" s="67"/>
      <c r="BD15" s="67"/>
      <c r="BE15" s="67"/>
      <c r="BF15" s="67"/>
      <c r="BG15" s="67"/>
      <c r="BH15" s="225"/>
      <c r="BI15" s="225"/>
      <c r="BJ15" s="225"/>
      <c r="BK15" s="225"/>
      <c r="BL15" s="225"/>
      <c r="BM15" s="225"/>
      <c r="BN15" s="225"/>
      <c r="BO15" s="225"/>
      <c r="BP15" s="225"/>
      <c r="BQ15" s="225"/>
      <c r="BR15" s="225"/>
      <c r="BS15" s="225"/>
      <c r="BT15" s="225"/>
      <c r="BU15" s="225"/>
      <c r="BV15" s="225"/>
      <c r="BW15" s="225"/>
      <c r="BX15" s="225"/>
      <c r="BY15" s="225"/>
      <c r="BZ15" s="225"/>
      <c r="CA15" s="225"/>
      <c r="CB15" s="225"/>
      <c r="CC15" s="225"/>
      <c r="CD15" s="225"/>
      <c r="CE15" s="225"/>
      <c r="CF15" s="225"/>
      <c r="CG15" s="225"/>
      <c r="CH15" s="225"/>
      <c r="CI15" s="225"/>
      <c r="CJ15" s="225"/>
      <c r="CK15" s="225"/>
      <c r="CL15" s="225"/>
      <c r="CM15" s="225"/>
      <c r="CN15" s="225"/>
      <c r="CO15" s="226"/>
    </row>
    <row r="16" spans="1:93" ht="15" customHeight="1">
      <c r="A16" s="199" t="s">
        <v>103</v>
      </c>
      <c r="B16" s="200"/>
      <c r="C16" s="200"/>
      <c r="D16" s="200"/>
      <c r="E16" s="200"/>
      <c r="F16" s="200"/>
      <c r="G16" s="200"/>
      <c r="H16" s="200"/>
      <c r="I16" s="201"/>
      <c r="J16" s="2"/>
      <c r="K16" s="202" t="s">
        <v>104</v>
      </c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4"/>
      <c r="BB16" s="66" t="s">
        <v>9</v>
      </c>
      <c r="BC16" s="67"/>
      <c r="BD16" s="67"/>
      <c r="BE16" s="67"/>
      <c r="BF16" s="67"/>
      <c r="BG16" s="67"/>
      <c r="BH16" s="225"/>
      <c r="BI16" s="225"/>
      <c r="BJ16" s="225"/>
      <c r="BK16" s="225"/>
      <c r="BL16" s="225"/>
      <c r="BM16" s="225"/>
      <c r="BN16" s="225"/>
      <c r="BO16" s="225"/>
      <c r="BP16" s="225"/>
      <c r="BQ16" s="225"/>
      <c r="BR16" s="225"/>
      <c r="BS16" s="225"/>
      <c r="BT16" s="225"/>
      <c r="BU16" s="225"/>
      <c r="BV16" s="225"/>
      <c r="BW16" s="225"/>
      <c r="BX16" s="225"/>
      <c r="BY16" s="225"/>
      <c r="BZ16" s="225"/>
      <c r="CA16" s="225"/>
      <c r="CB16" s="225"/>
      <c r="CC16" s="225"/>
      <c r="CD16" s="225"/>
      <c r="CE16" s="225"/>
      <c r="CF16" s="225"/>
      <c r="CG16" s="225"/>
      <c r="CH16" s="225"/>
      <c r="CI16" s="225"/>
      <c r="CJ16" s="225"/>
      <c r="CK16" s="225"/>
      <c r="CL16" s="225"/>
      <c r="CM16" s="225"/>
      <c r="CN16" s="225"/>
      <c r="CO16" s="226"/>
    </row>
    <row r="17" spans="1:93" ht="13.5" customHeight="1">
      <c r="A17" s="214"/>
      <c r="B17" s="215"/>
      <c r="C17" s="215"/>
      <c r="D17" s="215"/>
      <c r="E17" s="215"/>
      <c r="F17" s="215"/>
      <c r="G17" s="215"/>
      <c r="H17" s="215"/>
      <c r="I17" s="216"/>
      <c r="J17" s="7"/>
      <c r="K17" s="219" t="s">
        <v>42</v>
      </c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20"/>
      <c r="BB17" s="199"/>
      <c r="BC17" s="200"/>
      <c r="BD17" s="200"/>
      <c r="BE17" s="200"/>
      <c r="BF17" s="200"/>
      <c r="BG17" s="221"/>
      <c r="BH17" s="206"/>
      <c r="BI17" s="207"/>
      <c r="BJ17" s="207"/>
      <c r="BK17" s="207"/>
      <c r="BL17" s="207"/>
      <c r="BM17" s="207"/>
      <c r="BN17" s="207"/>
      <c r="BO17" s="207"/>
      <c r="BP17" s="207"/>
      <c r="BQ17" s="207"/>
      <c r="BR17" s="207"/>
      <c r="BS17" s="207"/>
      <c r="BT17" s="207"/>
      <c r="BU17" s="207"/>
      <c r="BV17" s="207"/>
      <c r="BW17" s="207"/>
      <c r="BX17" s="208"/>
      <c r="BY17" s="206"/>
      <c r="BZ17" s="207"/>
      <c r="CA17" s="207"/>
      <c r="CB17" s="207"/>
      <c r="CC17" s="207"/>
      <c r="CD17" s="207"/>
      <c r="CE17" s="207"/>
      <c r="CF17" s="207"/>
      <c r="CG17" s="207"/>
      <c r="CH17" s="207"/>
      <c r="CI17" s="207"/>
      <c r="CJ17" s="207"/>
      <c r="CK17" s="207"/>
      <c r="CL17" s="207"/>
      <c r="CM17" s="207"/>
      <c r="CN17" s="207"/>
      <c r="CO17" s="212"/>
    </row>
    <row r="18" spans="1:93" ht="14.25" customHeight="1">
      <c r="A18" s="214"/>
      <c r="B18" s="215"/>
      <c r="C18" s="215"/>
      <c r="D18" s="215"/>
      <c r="E18" s="215"/>
      <c r="F18" s="215"/>
      <c r="G18" s="215"/>
      <c r="H18" s="215"/>
      <c r="I18" s="216"/>
      <c r="J18" s="2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4"/>
      <c r="BB18" s="217"/>
      <c r="BC18" s="138"/>
      <c r="BD18" s="138"/>
      <c r="BE18" s="138"/>
      <c r="BF18" s="138"/>
      <c r="BG18" s="222"/>
      <c r="BH18" s="209"/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1"/>
      <c r="BY18" s="209"/>
      <c r="BZ18" s="210"/>
      <c r="CA18" s="210"/>
      <c r="CB18" s="210"/>
      <c r="CC18" s="210"/>
      <c r="CD18" s="210"/>
      <c r="CE18" s="210"/>
      <c r="CF18" s="210"/>
      <c r="CG18" s="210"/>
      <c r="CH18" s="210"/>
      <c r="CI18" s="210"/>
      <c r="CJ18" s="210"/>
      <c r="CK18" s="210"/>
      <c r="CL18" s="210"/>
      <c r="CM18" s="210"/>
      <c r="CN18" s="210"/>
      <c r="CO18" s="213"/>
    </row>
    <row r="19" spans="1:93" ht="15" customHeight="1">
      <c r="A19" s="214"/>
      <c r="B19" s="215"/>
      <c r="C19" s="215"/>
      <c r="D19" s="215"/>
      <c r="E19" s="215"/>
      <c r="F19" s="215"/>
      <c r="G19" s="215"/>
      <c r="H19" s="215"/>
      <c r="I19" s="216"/>
      <c r="J19" s="5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7"/>
      <c r="BB19" s="91"/>
      <c r="BC19" s="92"/>
      <c r="BD19" s="92"/>
      <c r="BE19" s="92"/>
      <c r="BF19" s="92"/>
      <c r="BG19" s="92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198"/>
      <c r="CC19" s="198"/>
      <c r="CD19" s="198"/>
      <c r="CE19" s="198"/>
      <c r="CF19" s="198"/>
      <c r="CG19" s="198"/>
      <c r="CH19" s="198"/>
      <c r="CI19" s="198"/>
      <c r="CJ19" s="198"/>
      <c r="CK19" s="198"/>
      <c r="CL19" s="198"/>
      <c r="CM19" s="198"/>
      <c r="CN19" s="198"/>
      <c r="CO19" s="230"/>
    </row>
    <row r="20" spans="1:93" ht="15" customHeight="1">
      <c r="A20" s="217"/>
      <c r="B20" s="138"/>
      <c r="C20" s="138"/>
      <c r="D20" s="138"/>
      <c r="E20" s="138"/>
      <c r="F20" s="138"/>
      <c r="G20" s="138"/>
      <c r="H20" s="138"/>
      <c r="I20" s="218"/>
      <c r="J20" s="5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7"/>
      <c r="BB20" s="91"/>
      <c r="BC20" s="92"/>
      <c r="BD20" s="92"/>
      <c r="BE20" s="92"/>
      <c r="BF20" s="92"/>
      <c r="BG20" s="92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198"/>
      <c r="CC20" s="198"/>
      <c r="CD20" s="198"/>
      <c r="CE20" s="198"/>
      <c r="CF20" s="198"/>
      <c r="CG20" s="198"/>
      <c r="CH20" s="198"/>
      <c r="CI20" s="198"/>
      <c r="CJ20" s="198"/>
      <c r="CK20" s="198"/>
      <c r="CL20" s="198"/>
      <c r="CM20" s="198"/>
      <c r="CN20" s="198"/>
      <c r="CO20" s="230"/>
    </row>
    <row r="21" spans="1:93" ht="24" customHeight="1">
      <c r="A21" s="199" t="s">
        <v>173</v>
      </c>
      <c r="B21" s="200"/>
      <c r="C21" s="200"/>
      <c r="D21" s="200"/>
      <c r="E21" s="200"/>
      <c r="F21" s="200"/>
      <c r="G21" s="200"/>
      <c r="H21" s="200"/>
      <c r="I21" s="201"/>
      <c r="J21" s="2"/>
      <c r="K21" s="202" t="s">
        <v>174</v>
      </c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03"/>
      <c r="AY21" s="203"/>
      <c r="AZ21" s="203"/>
      <c r="BA21" s="204"/>
      <c r="BB21" s="66" t="s">
        <v>10</v>
      </c>
      <c r="BC21" s="67"/>
      <c r="BD21" s="67"/>
      <c r="BE21" s="67"/>
      <c r="BF21" s="67"/>
      <c r="BG21" s="67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6"/>
    </row>
    <row r="22" spans="1:93" ht="13.5" customHeight="1">
      <c r="A22" s="214"/>
      <c r="B22" s="215"/>
      <c r="C22" s="215"/>
      <c r="D22" s="215"/>
      <c r="E22" s="215"/>
      <c r="F22" s="215"/>
      <c r="G22" s="215"/>
      <c r="H22" s="215"/>
      <c r="I22" s="216"/>
      <c r="J22" s="7"/>
      <c r="K22" s="219" t="s">
        <v>42</v>
      </c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20"/>
      <c r="BB22" s="199"/>
      <c r="BC22" s="200"/>
      <c r="BD22" s="200"/>
      <c r="BE22" s="200"/>
      <c r="BF22" s="200"/>
      <c r="BG22" s="221"/>
      <c r="BH22" s="206"/>
      <c r="BI22" s="207"/>
      <c r="BJ22" s="207"/>
      <c r="BK22" s="207"/>
      <c r="BL22" s="207"/>
      <c r="BM22" s="207"/>
      <c r="BN22" s="207"/>
      <c r="BO22" s="207"/>
      <c r="BP22" s="207"/>
      <c r="BQ22" s="207"/>
      <c r="BR22" s="207"/>
      <c r="BS22" s="207"/>
      <c r="BT22" s="207"/>
      <c r="BU22" s="207"/>
      <c r="BV22" s="207"/>
      <c r="BW22" s="207"/>
      <c r="BX22" s="208"/>
      <c r="BY22" s="206"/>
      <c r="BZ22" s="207"/>
      <c r="CA22" s="207"/>
      <c r="CB22" s="207"/>
      <c r="CC22" s="207"/>
      <c r="CD22" s="207"/>
      <c r="CE22" s="207"/>
      <c r="CF22" s="207"/>
      <c r="CG22" s="207"/>
      <c r="CH22" s="207"/>
      <c r="CI22" s="207"/>
      <c r="CJ22" s="207"/>
      <c r="CK22" s="207"/>
      <c r="CL22" s="207"/>
      <c r="CM22" s="207"/>
      <c r="CN22" s="207"/>
      <c r="CO22" s="212"/>
    </row>
    <row r="23" spans="1:93" ht="13.5" customHeight="1">
      <c r="A23" s="214"/>
      <c r="B23" s="215"/>
      <c r="C23" s="215"/>
      <c r="D23" s="215"/>
      <c r="E23" s="215"/>
      <c r="F23" s="215"/>
      <c r="G23" s="215"/>
      <c r="H23" s="215"/>
      <c r="I23" s="216"/>
      <c r="J23" s="2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223"/>
      <c r="AS23" s="223"/>
      <c r="AT23" s="223"/>
      <c r="AU23" s="223"/>
      <c r="AV23" s="223"/>
      <c r="AW23" s="223"/>
      <c r="AX23" s="223"/>
      <c r="AY23" s="223"/>
      <c r="AZ23" s="223"/>
      <c r="BA23" s="224"/>
      <c r="BB23" s="217"/>
      <c r="BC23" s="138"/>
      <c r="BD23" s="138"/>
      <c r="BE23" s="138"/>
      <c r="BF23" s="138"/>
      <c r="BG23" s="222"/>
      <c r="BH23" s="209"/>
      <c r="BI23" s="210"/>
      <c r="BJ23" s="210"/>
      <c r="BK23" s="210"/>
      <c r="BL23" s="210"/>
      <c r="BM23" s="210"/>
      <c r="BN23" s="210"/>
      <c r="BO23" s="210"/>
      <c r="BP23" s="210"/>
      <c r="BQ23" s="210"/>
      <c r="BR23" s="210"/>
      <c r="BS23" s="210"/>
      <c r="BT23" s="210"/>
      <c r="BU23" s="210"/>
      <c r="BV23" s="210"/>
      <c r="BW23" s="210"/>
      <c r="BX23" s="211"/>
      <c r="BY23" s="209"/>
      <c r="BZ23" s="210"/>
      <c r="CA23" s="210"/>
      <c r="CB23" s="210"/>
      <c r="CC23" s="210"/>
      <c r="CD23" s="210"/>
      <c r="CE23" s="210"/>
      <c r="CF23" s="210"/>
      <c r="CG23" s="210"/>
      <c r="CH23" s="210"/>
      <c r="CI23" s="210"/>
      <c r="CJ23" s="210"/>
      <c r="CK23" s="210"/>
      <c r="CL23" s="210"/>
      <c r="CM23" s="210"/>
      <c r="CN23" s="210"/>
      <c r="CO23" s="213"/>
    </row>
    <row r="24" spans="1:93" ht="15" customHeight="1">
      <c r="A24" s="217"/>
      <c r="B24" s="138"/>
      <c r="C24" s="138"/>
      <c r="D24" s="138"/>
      <c r="E24" s="138"/>
      <c r="F24" s="138"/>
      <c r="G24" s="138"/>
      <c r="H24" s="138"/>
      <c r="I24" s="218"/>
      <c r="J24" s="5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196"/>
      <c r="AW24" s="196"/>
      <c r="AX24" s="196"/>
      <c r="AY24" s="196"/>
      <c r="AZ24" s="196"/>
      <c r="BA24" s="197"/>
      <c r="BB24" s="91"/>
      <c r="BC24" s="92"/>
      <c r="BD24" s="92"/>
      <c r="BE24" s="92"/>
      <c r="BF24" s="92"/>
      <c r="BG24" s="92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  <c r="BZ24" s="198"/>
      <c r="CA24" s="198"/>
      <c r="CB24" s="198"/>
      <c r="CC24" s="198"/>
      <c r="CD24" s="198"/>
      <c r="CE24" s="198"/>
      <c r="CF24" s="198"/>
      <c r="CG24" s="198"/>
      <c r="CH24" s="198"/>
      <c r="CI24" s="198"/>
      <c r="CJ24" s="198"/>
      <c r="CK24" s="198"/>
      <c r="CL24" s="198"/>
      <c r="CM24" s="198"/>
      <c r="CN24" s="198"/>
      <c r="CO24" s="230"/>
    </row>
    <row r="25" spans="1:93" ht="24" customHeight="1">
      <c r="A25" s="199" t="s">
        <v>105</v>
      </c>
      <c r="B25" s="200"/>
      <c r="C25" s="200"/>
      <c r="D25" s="200"/>
      <c r="E25" s="200"/>
      <c r="F25" s="200"/>
      <c r="G25" s="200"/>
      <c r="H25" s="200"/>
      <c r="I25" s="201"/>
      <c r="J25" s="2"/>
      <c r="K25" s="202" t="s">
        <v>106</v>
      </c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  <c r="BA25" s="204"/>
      <c r="BB25" s="66" t="s">
        <v>11</v>
      </c>
      <c r="BC25" s="67"/>
      <c r="BD25" s="67"/>
      <c r="BE25" s="67"/>
      <c r="BF25" s="67"/>
      <c r="BG25" s="67"/>
      <c r="BH25" s="225"/>
      <c r="BI25" s="225"/>
      <c r="BJ25" s="225"/>
      <c r="BK25" s="225"/>
      <c r="BL25" s="225"/>
      <c r="BM25" s="225"/>
      <c r="BN25" s="225"/>
      <c r="BO25" s="225"/>
      <c r="BP25" s="225"/>
      <c r="BQ25" s="225"/>
      <c r="BR25" s="225"/>
      <c r="BS25" s="225"/>
      <c r="BT25" s="225"/>
      <c r="BU25" s="225"/>
      <c r="BV25" s="225"/>
      <c r="BW25" s="225"/>
      <c r="BX25" s="225"/>
      <c r="BY25" s="225"/>
      <c r="BZ25" s="225"/>
      <c r="CA25" s="225"/>
      <c r="CB25" s="225"/>
      <c r="CC25" s="225"/>
      <c r="CD25" s="225"/>
      <c r="CE25" s="225"/>
      <c r="CF25" s="225"/>
      <c r="CG25" s="225"/>
      <c r="CH25" s="225"/>
      <c r="CI25" s="225"/>
      <c r="CJ25" s="225"/>
      <c r="CK25" s="225"/>
      <c r="CL25" s="225"/>
      <c r="CM25" s="225"/>
      <c r="CN25" s="225"/>
      <c r="CO25" s="226"/>
    </row>
    <row r="26" spans="1:93" ht="23.25" customHeight="1">
      <c r="A26" s="214"/>
      <c r="B26" s="215"/>
      <c r="C26" s="215"/>
      <c r="D26" s="215"/>
      <c r="E26" s="215"/>
      <c r="F26" s="215"/>
      <c r="G26" s="215"/>
      <c r="H26" s="215"/>
      <c r="I26" s="216"/>
      <c r="J26" s="7"/>
      <c r="K26" s="246" t="s">
        <v>148</v>
      </c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46"/>
      <c r="AV26" s="246"/>
      <c r="AW26" s="246"/>
      <c r="AX26" s="246"/>
      <c r="AY26" s="246"/>
      <c r="AZ26" s="246"/>
      <c r="BA26" s="247"/>
      <c r="BB26" s="199" t="s">
        <v>107</v>
      </c>
      <c r="BC26" s="200"/>
      <c r="BD26" s="200"/>
      <c r="BE26" s="200"/>
      <c r="BF26" s="200"/>
      <c r="BG26" s="221"/>
      <c r="BH26" s="206"/>
      <c r="BI26" s="207"/>
      <c r="BJ26" s="207"/>
      <c r="BK26" s="207"/>
      <c r="BL26" s="207"/>
      <c r="BM26" s="207"/>
      <c r="BN26" s="207"/>
      <c r="BO26" s="207"/>
      <c r="BP26" s="207"/>
      <c r="BQ26" s="207"/>
      <c r="BR26" s="207"/>
      <c r="BS26" s="207"/>
      <c r="BT26" s="207"/>
      <c r="BU26" s="207"/>
      <c r="BV26" s="207"/>
      <c r="BW26" s="207"/>
      <c r="BX26" s="208"/>
      <c r="BY26" s="206"/>
      <c r="BZ26" s="207"/>
      <c r="CA26" s="207"/>
      <c r="CB26" s="207"/>
      <c r="CC26" s="207"/>
      <c r="CD26" s="207"/>
      <c r="CE26" s="207"/>
      <c r="CF26" s="207"/>
      <c r="CG26" s="207"/>
      <c r="CH26" s="207"/>
      <c r="CI26" s="207"/>
      <c r="CJ26" s="207"/>
      <c r="CK26" s="207"/>
      <c r="CL26" s="207"/>
      <c r="CM26" s="207"/>
      <c r="CN26" s="207"/>
      <c r="CO26" s="212"/>
    </row>
    <row r="27" spans="1:93" ht="15" customHeight="1">
      <c r="A27" s="214"/>
      <c r="B27" s="215"/>
      <c r="C27" s="215"/>
      <c r="D27" s="215"/>
      <c r="E27" s="215"/>
      <c r="F27" s="215"/>
      <c r="G27" s="215"/>
      <c r="H27" s="215"/>
      <c r="I27" s="216"/>
      <c r="J27" s="5"/>
      <c r="K27" s="196" t="s">
        <v>109</v>
      </c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7"/>
      <c r="BB27" s="58" t="s">
        <v>347</v>
      </c>
      <c r="BC27" s="59"/>
      <c r="BD27" s="59"/>
      <c r="BE27" s="59"/>
      <c r="BF27" s="59"/>
      <c r="BG27" s="59"/>
      <c r="BH27" s="225"/>
      <c r="BI27" s="225"/>
      <c r="BJ27" s="225"/>
      <c r="BK27" s="225"/>
      <c r="BL27" s="225"/>
      <c r="BM27" s="225"/>
      <c r="BN27" s="225"/>
      <c r="BO27" s="225"/>
      <c r="BP27" s="225"/>
      <c r="BQ27" s="225"/>
      <c r="BR27" s="225"/>
      <c r="BS27" s="225"/>
      <c r="BT27" s="225"/>
      <c r="BU27" s="225"/>
      <c r="BV27" s="225"/>
      <c r="BW27" s="225"/>
      <c r="BX27" s="225"/>
      <c r="BY27" s="225"/>
      <c r="BZ27" s="225"/>
      <c r="CA27" s="225"/>
      <c r="CB27" s="225"/>
      <c r="CC27" s="225"/>
      <c r="CD27" s="225"/>
      <c r="CE27" s="225"/>
      <c r="CF27" s="225"/>
      <c r="CG27" s="225"/>
      <c r="CH27" s="225"/>
      <c r="CI27" s="225"/>
      <c r="CJ27" s="225"/>
      <c r="CK27" s="225"/>
      <c r="CL27" s="225"/>
      <c r="CM27" s="225"/>
      <c r="CN27" s="225"/>
      <c r="CO27" s="226"/>
    </row>
    <row r="28" spans="1:93" ht="15" customHeight="1">
      <c r="A28" s="214"/>
      <c r="B28" s="215"/>
      <c r="C28" s="215"/>
      <c r="D28" s="215"/>
      <c r="E28" s="215"/>
      <c r="F28" s="215"/>
      <c r="G28" s="215"/>
      <c r="H28" s="215"/>
      <c r="I28" s="216"/>
      <c r="J28" s="5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7"/>
      <c r="BB28" s="66"/>
      <c r="BC28" s="67"/>
      <c r="BD28" s="67"/>
      <c r="BE28" s="67"/>
      <c r="BF28" s="67"/>
      <c r="BG28" s="67"/>
      <c r="BH28" s="225"/>
      <c r="BI28" s="225"/>
      <c r="BJ28" s="225"/>
      <c r="BK28" s="225"/>
      <c r="BL28" s="225"/>
      <c r="BM28" s="225"/>
      <c r="BN28" s="225"/>
      <c r="BO28" s="225"/>
      <c r="BP28" s="225"/>
      <c r="BQ28" s="225"/>
      <c r="BR28" s="225"/>
      <c r="BS28" s="225"/>
      <c r="BT28" s="225"/>
      <c r="BU28" s="225"/>
      <c r="BV28" s="225"/>
      <c r="BW28" s="225"/>
      <c r="BX28" s="225"/>
      <c r="BY28" s="225"/>
      <c r="BZ28" s="225"/>
      <c r="CA28" s="225"/>
      <c r="CB28" s="225"/>
      <c r="CC28" s="225"/>
      <c r="CD28" s="225"/>
      <c r="CE28" s="225"/>
      <c r="CF28" s="225"/>
      <c r="CG28" s="225"/>
      <c r="CH28" s="225"/>
      <c r="CI28" s="225"/>
      <c r="CJ28" s="225"/>
      <c r="CK28" s="225"/>
      <c r="CL28" s="225"/>
      <c r="CM28" s="225"/>
      <c r="CN28" s="225"/>
      <c r="CO28" s="226"/>
    </row>
    <row r="29" spans="1:93" ht="15" customHeight="1">
      <c r="A29" s="217"/>
      <c r="B29" s="138"/>
      <c r="C29" s="138"/>
      <c r="D29" s="138"/>
      <c r="E29" s="138"/>
      <c r="F29" s="138"/>
      <c r="G29" s="138"/>
      <c r="H29" s="138"/>
      <c r="I29" s="218"/>
      <c r="J29" s="5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7"/>
      <c r="BB29" s="66"/>
      <c r="BC29" s="67"/>
      <c r="BD29" s="67"/>
      <c r="BE29" s="67"/>
      <c r="BF29" s="67"/>
      <c r="BG29" s="67"/>
      <c r="BH29" s="225"/>
      <c r="BI29" s="225"/>
      <c r="BJ29" s="225"/>
      <c r="BK29" s="225"/>
      <c r="BL29" s="225"/>
      <c r="BM29" s="225"/>
      <c r="BN29" s="225"/>
      <c r="BO29" s="225"/>
      <c r="BP29" s="225"/>
      <c r="BQ29" s="225"/>
      <c r="BR29" s="225"/>
      <c r="BS29" s="225"/>
      <c r="BT29" s="225"/>
      <c r="BU29" s="225"/>
      <c r="BV29" s="225"/>
      <c r="BW29" s="225"/>
      <c r="BX29" s="225"/>
      <c r="BY29" s="225"/>
      <c r="BZ29" s="225"/>
      <c r="CA29" s="225"/>
      <c r="CB29" s="225"/>
      <c r="CC29" s="225"/>
      <c r="CD29" s="225"/>
      <c r="CE29" s="225"/>
      <c r="CF29" s="225"/>
      <c r="CG29" s="225"/>
      <c r="CH29" s="225"/>
      <c r="CI29" s="225"/>
      <c r="CJ29" s="225"/>
      <c r="CK29" s="225"/>
      <c r="CL29" s="225"/>
      <c r="CM29" s="225"/>
      <c r="CN29" s="225"/>
      <c r="CO29" s="226"/>
    </row>
    <row r="30" spans="1:93" s="3" customFormat="1" ht="15.75" customHeight="1">
      <c r="A30" s="6"/>
      <c r="B30" s="6"/>
      <c r="C30" s="6"/>
      <c r="D30" s="6"/>
      <c r="E30" s="6"/>
      <c r="F30" s="6"/>
      <c r="G30" s="6"/>
      <c r="H30" s="6"/>
      <c r="I30" s="6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11"/>
      <c r="BC30" s="11"/>
      <c r="BD30" s="11"/>
      <c r="BE30" s="11"/>
      <c r="BF30" s="11"/>
      <c r="BG30" s="11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7" t="s">
        <v>299</v>
      </c>
    </row>
    <row r="31" spans="1:93" s="12" customFormat="1" ht="12.75" customHeight="1" thickBot="1">
      <c r="A31" s="227" t="s">
        <v>98</v>
      </c>
      <c r="B31" s="228"/>
      <c r="C31" s="228"/>
      <c r="D31" s="228"/>
      <c r="E31" s="228"/>
      <c r="F31" s="228"/>
      <c r="G31" s="228"/>
      <c r="H31" s="228"/>
      <c r="I31" s="228"/>
      <c r="J31" s="229">
        <v>2</v>
      </c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111">
        <v>3</v>
      </c>
      <c r="BC31" s="111"/>
      <c r="BD31" s="111"/>
      <c r="BE31" s="111"/>
      <c r="BF31" s="111"/>
      <c r="BG31" s="111"/>
      <c r="BH31" s="111">
        <v>4</v>
      </c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>
        <v>9</v>
      </c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205"/>
    </row>
    <row r="32" spans="1:93" ht="24" customHeight="1">
      <c r="A32" s="178" t="s">
        <v>300</v>
      </c>
      <c r="B32" s="179"/>
      <c r="C32" s="179"/>
      <c r="D32" s="179"/>
      <c r="E32" s="179"/>
      <c r="F32" s="179"/>
      <c r="G32" s="179"/>
      <c r="H32" s="179"/>
      <c r="I32" s="180"/>
      <c r="J32" s="2"/>
      <c r="K32" s="202" t="s">
        <v>328</v>
      </c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3"/>
      <c r="AQ32" s="203"/>
      <c r="AR32" s="203"/>
      <c r="AS32" s="203"/>
      <c r="AT32" s="203"/>
      <c r="AU32" s="203"/>
      <c r="AV32" s="203"/>
      <c r="AW32" s="203"/>
      <c r="AX32" s="203"/>
      <c r="AY32" s="203"/>
      <c r="AZ32" s="203"/>
      <c r="BA32" s="204"/>
      <c r="BB32" s="64" t="s">
        <v>12</v>
      </c>
      <c r="BC32" s="65"/>
      <c r="BD32" s="65"/>
      <c r="BE32" s="65"/>
      <c r="BF32" s="65"/>
      <c r="BG32" s="65"/>
      <c r="BH32" s="242"/>
      <c r="BI32" s="242"/>
      <c r="BJ32" s="242"/>
      <c r="BK32" s="242"/>
      <c r="BL32" s="242"/>
      <c r="BM32" s="242"/>
      <c r="BN32" s="242"/>
      <c r="BO32" s="242"/>
      <c r="BP32" s="242"/>
      <c r="BQ32" s="242"/>
      <c r="BR32" s="242"/>
      <c r="BS32" s="242"/>
      <c r="BT32" s="242"/>
      <c r="BU32" s="242"/>
      <c r="BV32" s="242"/>
      <c r="BW32" s="242"/>
      <c r="BX32" s="242"/>
      <c r="BY32" s="242"/>
      <c r="BZ32" s="242"/>
      <c r="CA32" s="242"/>
      <c r="CB32" s="242"/>
      <c r="CC32" s="242"/>
      <c r="CD32" s="242"/>
      <c r="CE32" s="242"/>
      <c r="CF32" s="242"/>
      <c r="CG32" s="242"/>
      <c r="CH32" s="242"/>
      <c r="CI32" s="242"/>
      <c r="CJ32" s="242"/>
      <c r="CK32" s="242"/>
      <c r="CL32" s="242"/>
      <c r="CM32" s="242"/>
      <c r="CN32" s="242"/>
      <c r="CO32" s="243"/>
    </row>
    <row r="33" spans="1:93" ht="23.25" customHeight="1">
      <c r="A33" s="214" t="s">
        <v>110</v>
      </c>
      <c r="B33" s="215"/>
      <c r="C33" s="215"/>
      <c r="D33" s="215"/>
      <c r="E33" s="215"/>
      <c r="F33" s="215"/>
      <c r="G33" s="215"/>
      <c r="H33" s="215"/>
      <c r="I33" s="216"/>
      <c r="J33" s="2"/>
      <c r="K33" s="202" t="s">
        <v>111</v>
      </c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3"/>
      <c r="AY33" s="203"/>
      <c r="AZ33" s="203"/>
      <c r="BA33" s="204"/>
      <c r="BB33" s="64" t="s">
        <v>13</v>
      </c>
      <c r="BC33" s="65"/>
      <c r="BD33" s="65"/>
      <c r="BE33" s="65"/>
      <c r="BF33" s="65"/>
      <c r="BG33" s="65"/>
      <c r="BH33" s="242"/>
      <c r="BI33" s="242"/>
      <c r="BJ33" s="242"/>
      <c r="BK33" s="242"/>
      <c r="BL33" s="242"/>
      <c r="BM33" s="242"/>
      <c r="BN33" s="242"/>
      <c r="BO33" s="242"/>
      <c r="BP33" s="242"/>
      <c r="BQ33" s="242"/>
      <c r="BR33" s="242"/>
      <c r="BS33" s="242"/>
      <c r="BT33" s="242"/>
      <c r="BU33" s="242"/>
      <c r="BV33" s="242"/>
      <c r="BW33" s="242"/>
      <c r="BX33" s="242"/>
      <c r="BY33" s="242"/>
      <c r="BZ33" s="242"/>
      <c r="CA33" s="242"/>
      <c r="CB33" s="242"/>
      <c r="CC33" s="242"/>
      <c r="CD33" s="242"/>
      <c r="CE33" s="242"/>
      <c r="CF33" s="242"/>
      <c r="CG33" s="242"/>
      <c r="CH33" s="242"/>
      <c r="CI33" s="242"/>
      <c r="CJ33" s="242"/>
      <c r="CK33" s="242"/>
      <c r="CL33" s="242"/>
      <c r="CM33" s="242"/>
      <c r="CN33" s="242"/>
      <c r="CO33" s="243"/>
    </row>
    <row r="34" spans="1:93" ht="23.25" customHeight="1">
      <c r="A34" s="214"/>
      <c r="B34" s="215"/>
      <c r="C34" s="215"/>
      <c r="D34" s="215"/>
      <c r="E34" s="215"/>
      <c r="F34" s="215"/>
      <c r="G34" s="215"/>
      <c r="H34" s="215"/>
      <c r="I34" s="216"/>
      <c r="J34" s="7"/>
      <c r="K34" s="219" t="s">
        <v>149</v>
      </c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20"/>
      <c r="BB34" s="199" t="s">
        <v>112</v>
      </c>
      <c r="BC34" s="200"/>
      <c r="BD34" s="200"/>
      <c r="BE34" s="200"/>
      <c r="BF34" s="200"/>
      <c r="BG34" s="221"/>
      <c r="BH34" s="206"/>
      <c r="BI34" s="207"/>
      <c r="BJ34" s="207"/>
      <c r="BK34" s="207"/>
      <c r="BL34" s="207"/>
      <c r="BM34" s="207"/>
      <c r="BN34" s="207"/>
      <c r="BO34" s="207"/>
      <c r="BP34" s="207"/>
      <c r="BQ34" s="207"/>
      <c r="BR34" s="207"/>
      <c r="BS34" s="207"/>
      <c r="BT34" s="207"/>
      <c r="BU34" s="207"/>
      <c r="BV34" s="207"/>
      <c r="BW34" s="207"/>
      <c r="BX34" s="208"/>
      <c r="BY34" s="206"/>
      <c r="BZ34" s="207"/>
      <c r="CA34" s="207"/>
      <c r="CB34" s="207"/>
      <c r="CC34" s="207"/>
      <c r="CD34" s="207"/>
      <c r="CE34" s="207"/>
      <c r="CF34" s="207"/>
      <c r="CG34" s="207"/>
      <c r="CH34" s="207"/>
      <c r="CI34" s="207"/>
      <c r="CJ34" s="207"/>
      <c r="CK34" s="207"/>
      <c r="CL34" s="207"/>
      <c r="CM34" s="207"/>
      <c r="CN34" s="207"/>
      <c r="CO34" s="212"/>
    </row>
    <row r="35" spans="1:93" ht="15" customHeight="1">
      <c r="A35" s="217"/>
      <c r="B35" s="138"/>
      <c r="C35" s="138"/>
      <c r="D35" s="138"/>
      <c r="E35" s="138"/>
      <c r="F35" s="138"/>
      <c r="G35" s="138"/>
      <c r="H35" s="138"/>
      <c r="I35" s="218"/>
      <c r="J35" s="5"/>
      <c r="K35" s="196" t="s">
        <v>114</v>
      </c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7"/>
      <c r="BB35" s="66" t="s">
        <v>113</v>
      </c>
      <c r="BC35" s="67"/>
      <c r="BD35" s="67"/>
      <c r="BE35" s="67"/>
      <c r="BF35" s="67"/>
      <c r="BG35" s="67"/>
      <c r="BH35" s="225"/>
      <c r="BI35" s="225"/>
      <c r="BJ35" s="225"/>
      <c r="BK35" s="225"/>
      <c r="BL35" s="225"/>
      <c r="BM35" s="225"/>
      <c r="BN35" s="225"/>
      <c r="BO35" s="225"/>
      <c r="BP35" s="225"/>
      <c r="BQ35" s="225"/>
      <c r="BR35" s="225"/>
      <c r="BS35" s="225"/>
      <c r="BT35" s="225"/>
      <c r="BU35" s="225"/>
      <c r="BV35" s="225"/>
      <c r="BW35" s="225"/>
      <c r="BX35" s="225"/>
      <c r="BY35" s="225"/>
      <c r="BZ35" s="225"/>
      <c r="CA35" s="225"/>
      <c r="CB35" s="225"/>
      <c r="CC35" s="225"/>
      <c r="CD35" s="225"/>
      <c r="CE35" s="225"/>
      <c r="CF35" s="225"/>
      <c r="CG35" s="225"/>
      <c r="CH35" s="225"/>
      <c r="CI35" s="225"/>
      <c r="CJ35" s="225"/>
      <c r="CK35" s="225"/>
      <c r="CL35" s="225"/>
      <c r="CM35" s="225"/>
      <c r="CN35" s="225"/>
      <c r="CO35" s="226"/>
    </row>
    <row r="36" spans="1:93" ht="15" customHeight="1">
      <c r="A36" s="82" t="s">
        <v>301</v>
      </c>
      <c r="B36" s="83"/>
      <c r="C36" s="83"/>
      <c r="D36" s="83"/>
      <c r="E36" s="83"/>
      <c r="F36" s="83"/>
      <c r="G36" s="83"/>
      <c r="H36" s="83"/>
      <c r="I36" s="241"/>
      <c r="J36" s="2"/>
      <c r="K36" s="202" t="s">
        <v>303</v>
      </c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03"/>
      <c r="AX36" s="203"/>
      <c r="AY36" s="203"/>
      <c r="AZ36" s="203"/>
      <c r="BA36" s="204"/>
      <c r="BB36" s="64" t="s">
        <v>14</v>
      </c>
      <c r="BC36" s="65"/>
      <c r="BD36" s="65"/>
      <c r="BE36" s="65"/>
      <c r="BF36" s="65"/>
      <c r="BG36" s="65"/>
      <c r="BH36" s="242"/>
      <c r="BI36" s="242"/>
      <c r="BJ36" s="242"/>
      <c r="BK36" s="242"/>
      <c r="BL36" s="242"/>
      <c r="BM36" s="242"/>
      <c r="BN36" s="242"/>
      <c r="BO36" s="242"/>
      <c r="BP36" s="242"/>
      <c r="BQ36" s="242"/>
      <c r="BR36" s="242"/>
      <c r="BS36" s="242"/>
      <c r="BT36" s="242"/>
      <c r="BU36" s="242"/>
      <c r="BV36" s="242"/>
      <c r="BW36" s="242"/>
      <c r="BX36" s="242"/>
      <c r="BY36" s="242"/>
      <c r="BZ36" s="242"/>
      <c r="CA36" s="242"/>
      <c r="CB36" s="242"/>
      <c r="CC36" s="242"/>
      <c r="CD36" s="242"/>
      <c r="CE36" s="242"/>
      <c r="CF36" s="242"/>
      <c r="CG36" s="242"/>
      <c r="CH36" s="242"/>
      <c r="CI36" s="242"/>
      <c r="CJ36" s="242"/>
      <c r="CK36" s="242"/>
      <c r="CL36" s="242"/>
      <c r="CM36" s="242"/>
      <c r="CN36" s="242"/>
      <c r="CO36" s="243"/>
    </row>
    <row r="37" spans="1:93" ht="24" customHeight="1">
      <c r="A37" s="214" t="s">
        <v>302</v>
      </c>
      <c r="B37" s="215"/>
      <c r="C37" s="215"/>
      <c r="D37" s="215"/>
      <c r="E37" s="215"/>
      <c r="F37" s="215"/>
      <c r="G37" s="215"/>
      <c r="H37" s="215"/>
      <c r="I37" s="216"/>
      <c r="J37" s="2"/>
      <c r="K37" s="202" t="s">
        <v>304</v>
      </c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3"/>
      <c r="AU37" s="203"/>
      <c r="AV37" s="203"/>
      <c r="AW37" s="203"/>
      <c r="AX37" s="203"/>
      <c r="AY37" s="203"/>
      <c r="AZ37" s="203"/>
      <c r="BA37" s="204"/>
      <c r="BB37" s="64" t="s">
        <v>15</v>
      </c>
      <c r="BC37" s="65"/>
      <c r="BD37" s="65"/>
      <c r="BE37" s="65"/>
      <c r="BF37" s="65"/>
      <c r="BG37" s="65"/>
      <c r="BH37" s="242"/>
      <c r="BI37" s="242"/>
      <c r="BJ37" s="242"/>
      <c r="BK37" s="242"/>
      <c r="BL37" s="242"/>
      <c r="BM37" s="242"/>
      <c r="BN37" s="242"/>
      <c r="BO37" s="242"/>
      <c r="BP37" s="242"/>
      <c r="BQ37" s="242"/>
      <c r="BR37" s="242"/>
      <c r="BS37" s="242"/>
      <c r="BT37" s="242"/>
      <c r="BU37" s="242"/>
      <c r="BV37" s="242"/>
      <c r="BW37" s="242"/>
      <c r="BX37" s="242"/>
      <c r="BY37" s="242"/>
      <c r="BZ37" s="242"/>
      <c r="CA37" s="242"/>
      <c r="CB37" s="242"/>
      <c r="CC37" s="242"/>
      <c r="CD37" s="242"/>
      <c r="CE37" s="242"/>
      <c r="CF37" s="242"/>
      <c r="CG37" s="242"/>
      <c r="CH37" s="242"/>
      <c r="CI37" s="242"/>
      <c r="CJ37" s="242"/>
      <c r="CK37" s="242"/>
      <c r="CL37" s="242"/>
      <c r="CM37" s="242"/>
      <c r="CN37" s="242"/>
      <c r="CO37" s="243"/>
    </row>
    <row r="38" spans="1:93" ht="15" customHeight="1">
      <c r="A38" s="199" t="s">
        <v>115</v>
      </c>
      <c r="B38" s="200"/>
      <c r="C38" s="200"/>
      <c r="D38" s="200"/>
      <c r="E38" s="200"/>
      <c r="F38" s="200"/>
      <c r="G38" s="200"/>
      <c r="H38" s="200"/>
      <c r="I38" s="201"/>
      <c r="J38" s="2"/>
      <c r="K38" s="202" t="s">
        <v>116</v>
      </c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03"/>
      <c r="AY38" s="203"/>
      <c r="AZ38" s="203"/>
      <c r="BA38" s="204"/>
      <c r="BB38" s="66" t="s">
        <v>117</v>
      </c>
      <c r="BC38" s="67"/>
      <c r="BD38" s="67"/>
      <c r="BE38" s="67"/>
      <c r="BF38" s="67"/>
      <c r="BG38" s="67"/>
      <c r="BH38" s="225"/>
      <c r="BI38" s="225"/>
      <c r="BJ38" s="225"/>
      <c r="BK38" s="225"/>
      <c r="BL38" s="225"/>
      <c r="BM38" s="225"/>
      <c r="BN38" s="225"/>
      <c r="BO38" s="225"/>
      <c r="BP38" s="225"/>
      <c r="BQ38" s="225"/>
      <c r="BR38" s="225"/>
      <c r="BS38" s="225"/>
      <c r="BT38" s="225"/>
      <c r="BU38" s="225"/>
      <c r="BV38" s="225"/>
      <c r="BW38" s="225"/>
      <c r="BX38" s="225"/>
      <c r="BY38" s="225"/>
      <c r="BZ38" s="225"/>
      <c r="CA38" s="225"/>
      <c r="CB38" s="225"/>
      <c r="CC38" s="225"/>
      <c r="CD38" s="225"/>
      <c r="CE38" s="225"/>
      <c r="CF38" s="225"/>
      <c r="CG38" s="225"/>
      <c r="CH38" s="225"/>
      <c r="CI38" s="225"/>
      <c r="CJ38" s="225"/>
      <c r="CK38" s="225"/>
      <c r="CL38" s="225"/>
      <c r="CM38" s="225"/>
      <c r="CN38" s="225"/>
      <c r="CO38" s="226"/>
    </row>
    <row r="39" spans="1:93" ht="13.5" customHeight="1">
      <c r="A39" s="214"/>
      <c r="B39" s="215"/>
      <c r="C39" s="215"/>
      <c r="D39" s="215"/>
      <c r="E39" s="215"/>
      <c r="F39" s="215"/>
      <c r="G39" s="215"/>
      <c r="H39" s="215"/>
      <c r="I39" s="216"/>
      <c r="J39" s="7"/>
      <c r="K39" s="219" t="s">
        <v>42</v>
      </c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219"/>
      <c r="AW39" s="219"/>
      <c r="AX39" s="219"/>
      <c r="AY39" s="219"/>
      <c r="AZ39" s="219"/>
      <c r="BA39" s="220"/>
      <c r="BB39" s="199" t="s">
        <v>118</v>
      </c>
      <c r="BC39" s="200"/>
      <c r="BD39" s="200"/>
      <c r="BE39" s="200"/>
      <c r="BF39" s="200"/>
      <c r="BG39" s="221"/>
      <c r="BH39" s="206"/>
      <c r="BI39" s="207"/>
      <c r="BJ39" s="207"/>
      <c r="BK39" s="207"/>
      <c r="BL39" s="207"/>
      <c r="BM39" s="207"/>
      <c r="BN39" s="207"/>
      <c r="BO39" s="207"/>
      <c r="BP39" s="207"/>
      <c r="BQ39" s="207"/>
      <c r="BR39" s="207"/>
      <c r="BS39" s="207"/>
      <c r="BT39" s="207"/>
      <c r="BU39" s="207"/>
      <c r="BV39" s="207"/>
      <c r="BW39" s="207"/>
      <c r="BX39" s="208"/>
      <c r="BY39" s="206"/>
      <c r="BZ39" s="207"/>
      <c r="CA39" s="207"/>
      <c r="CB39" s="207"/>
      <c r="CC39" s="207"/>
      <c r="CD39" s="207"/>
      <c r="CE39" s="207"/>
      <c r="CF39" s="207"/>
      <c r="CG39" s="207"/>
      <c r="CH39" s="207"/>
      <c r="CI39" s="207"/>
      <c r="CJ39" s="207"/>
      <c r="CK39" s="207"/>
      <c r="CL39" s="207"/>
      <c r="CM39" s="207"/>
      <c r="CN39" s="207"/>
      <c r="CO39" s="212"/>
    </row>
    <row r="40" spans="1:93" ht="14.25" customHeight="1">
      <c r="A40" s="214"/>
      <c r="B40" s="215"/>
      <c r="C40" s="215"/>
      <c r="D40" s="215"/>
      <c r="E40" s="215"/>
      <c r="F40" s="215"/>
      <c r="G40" s="215"/>
      <c r="H40" s="215"/>
      <c r="I40" s="216"/>
      <c r="K40" s="223" t="s">
        <v>120</v>
      </c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3"/>
      <c r="AM40" s="223"/>
      <c r="AN40" s="223"/>
      <c r="AO40" s="223"/>
      <c r="AP40" s="223"/>
      <c r="AQ40" s="223"/>
      <c r="AR40" s="223"/>
      <c r="AS40" s="223"/>
      <c r="AT40" s="223"/>
      <c r="AU40" s="223"/>
      <c r="AV40" s="223"/>
      <c r="AW40" s="223"/>
      <c r="AX40" s="223"/>
      <c r="AY40" s="223"/>
      <c r="AZ40" s="223"/>
      <c r="BA40" s="224"/>
      <c r="BB40" s="217"/>
      <c r="BC40" s="138"/>
      <c r="BD40" s="138"/>
      <c r="BE40" s="138"/>
      <c r="BF40" s="138"/>
      <c r="BG40" s="222"/>
      <c r="BH40" s="209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0"/>
      <c r="BT40" s="210"/>
      <c r="BU40" s="210"/>
      <c r="BV40" s="210"/>
      <c r="BW40" s="210"/>
      <c r="BX40" s="211"/>
      <c r="BY40" s="209"/>
      <c r="BZ40" s="210"/>
      <c r="CA40" s="210"/>
      <c r="CB40" s="210"/>
      <c r="CC40" s="210"/>
      <c r="CD40" s="210"/>
      <c r="CE40" s="210"/>
      <c r="CF40" s="210"/>
      <c r="CG40" s="210"/>
      <c r="CH40" s="210"/>
      <c r="CI40" s="210"/>
      <c r="CJ40" s="210"/>
      <c r="CK40" s="210"/>
      <c r="CL40" s="210"/>
      <c r="CM40" s="210"/>
      <c r="CN40" s="210"/>
      <c r="CO40" s="213"/>
    </row>
    <row r="41" spans="1:93" ht="15" customHeight="1">
      <c r="A41" s="214"/>
      <c r="B41" s="215"/>
      <c r="C41" s="215"/>
      <c r="D41" s="215"/>
      <c r="E41" s="215"/>
      <c r="F41" s="215"/>
      <c r="G41" s="215"/>
      <c r="H41" s="215"/>
      <c r="I41" s="216"/>
      <c r="J41" s="5"/>
      <c r="K41" s="196" t="s">
        <v>121</v>
      </c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  <c r="AQ41" s="196"/>
      <c r="AR41" s="196"/>
      <c r="AS41" s="196"/>
      <c r="AT41" s="196"/>
      <c r="AU41" s="196"/>
      <c r="AV41" s="196"/>
      <c r="AW41" s="196"/>
      <c r="AX41" s="196"/>
      <c r="AY41" s="196"/>
      <c r="AZ41" s="196"/>
      <c r="BA41" s="197"/>
      <c r="BB41" s="66" t="s">
        <v>119</v>
      </c>
      <c r="BC41" s="67"/>
      <c r="BD41" s="67"/>
      <c r="BE41" s="67"/>
      <c r="BF41" s="67"/>
      <c r="BG41" s="67"/>
      <c r="BH41" s="225"/>
      <c r="BI41" s="225"/>
      <c r="BJ41" s="225"/>
      <c r="BK41" s="225"/>
      <c r="BL41" s="225"/>
      <c r="BM41" s="225"/>
      <c r="BN41" s="225"/>
      <c r="BO41" s="225"/>
      <c r="BP41" s="225"/>
      <c r="BQ41" s="225"/>
      <c r="BR41" s="225"/>
      <c r="BS41" s="225"/>
      <c r="BT41" s="225"/>
      <c r="BU41" s="225"/>
      <c r="BV41" s="225"/>
      <c r="BW41" s="225"/>
      <c r="BX41" s="225"/>
      <c r="BY41" s="225"/>
      <c r="BZ41" s="225"/>
      <c r="CA41" s="225"/>
      <c r="CB41" s="225"/>
      <c r="CC41" s="225"/>
      <c r="CD41" s="225"/>
      <c r="CE41" s="225"/>
      <c r="CF41" s="225"/>
      <c r="CG41" s="225"/>
      <c r="CH41" s="225"/>
      <c r="CI41" s="225"/>
      <c r="CJ41" s="225"/>
      <c r="CK41" s="225"/>
      <c r="CL41" s="225"/>
      <c r="CM41" s="225"/>
      <c r="CN41" s="225"/>
      <c r="CO41" s="226"/>
    </row>
    <row r="42" spans="1:93" ht="15" customHeight="1">
      <c r="A42" s="214"/>
      <c r="B42" s="215"/>
      <c r="C42" s="215"/>
      <c r="D42" s="215"/>
      <c r="E42" s="215"/>
      <c r="F42" s="215"/>
      <c r="G42" s="215"/>
      <c r="H42" s="215"/>
      <c r="I42" s="216"/>
      <c r="J42" s="5"/>
      <c r="K42" s="196" t="s">
        <v>125</v>
      </c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7"/>
      <c r="BB42" s="66" t="s">
        <v>122</v>
      </c>
      <c r="BC42" s="67"/>
      <c r="BD42" s="67"/>
      <c r="BE42" s="67"/>
      <c r="BF42" s="67"/>
      <c r="BG42" s="67"/>
      <c r="BH42" s="225"/>
      <c r="BI42" s="225"/>
      <c r="BJ42" s="225"/>
      <c r="BK42" s="225"/>
      <c r="BL42" s="225"/>
      <c r="BM42" s="225"/>
      <c r="BN42" s="225"/>
      <c r="BO42" s="225"/>
      <c r="BP42" s="225"/>
      <c r="BQ42" s="225"/>
      <c r="BR42" s="225"/>
      <c r="BS42" s="225"/>
      <c r="BT42" s="225"/>
      <c r="BU42" s="225"/>
      <c r="BV42" s="225"/>
      <c r="BW42" s="225"/>
      <c r="BX42" s="225"/>
      <c r="BY42" s="225"/>
      <c r="BZ42" s="225"/>
      <c r="CA42" s="225"/>
      <c r="CB42" s="225"/>
      <c r="CC42" s="225"/>
      <c r="CD42" s="225"/>
      <c r="CE42" s="225"/>
      <c r="CF42" s="225"/>
      <c r="CG42" s="225"/>
      <c r="CH42" s="225"/>
      <c r="CI42" s="225"/>
      <c r="CJ42" s="225"/>
      <c r="CK42" s="225"/>
      <c r="CL42" s="225"/>
      <c r="CM42" s="225"/>
      <c r="CN42" s="225"/>
      <c r="CO42" s="226"/>
    </row>
    <row r="43" spans="1:93" ht="15" customHeight="1">
      <c r="A43" s="214"/>
      <c r="B43" s="215"/>
      <c r="C43" s="215"/>
      <c r="D43" s="215"/>
      <c r="E43" s="215"/>
      <c r="F43" s="215"/>
      <c r="G43" s="215"/>
      <c r="H43" s="215"/>
      <c r="I43" s="216"/>
      <c r="J43" s="5"/>
      <c r="K43" s="196" t="s">
        <v>126</v>
      </c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7"/>
      <c r="BB43" s="66" t="s">
        <v>123</v>
      </c>
      <c r="BC43" s="67"/>
      <c r="BD43" s="67"/>
      <c r="BE43" s="67"/>
      <c r="BF43" s="67"/>
      <c r="BG43" s="67"/>
      <c r="BH43" s="225"/>
      <c r="BI43" s="225"/>
      <c r="BJ43" s="225"/>
      <c r="BK43" s="225"/>
      <c r="BL43" s="225"/>
      <c r="BM43" s="225"/>
      <c r="BN43" s="225"/>
      <c r="BO43" s="225"/>
      <c r="BP43" s="225"/>
      <c r="BQ43" s="225"/>
      <c r="BR43" s="225"/>
      <c r="BS43" s="225"/>
      <c r="BT43" s="225"/>
      <c r="BU43" s="225"/>
      <c r="BV43" s="225"/>
      <c r="BW43" s="225"/>
      <c r="BX43" s="225"/>
      <c r="BY43" s="225"/>
      <c r="BZ43" s="225"/>
      <c r="CA43" s="225"/>
      <c r="CB43" s="225"/>
      <c r="CC43" s="225"/>
      <c r="CD43" s="225"/>
      <c r="CE43" s="225"/>
      <c r="CF43" s="225"/>
      <c r="CG43" s="225"/>
      <c r="CH43" s="225"/>
      <c r="CI43" s="225"/>
      <c r="CJ43" s="225"/>
      <c r="CK43" s="225"/>
      <c r="CL43" s="225"/>
      <c r="CM43" s="225"/>
      <c r="CN43" s="225"/>
      <c r="CO43" s="226"/>
    </row>
    <row r="44" spans="1:93" ht="15" customHeight="1">
      <c r="A44" s="217"/>
      <c r="B44" s="138"/>
      <c r="C44" s="138"/>
      <c r="D44" s="138"/>
      <c r="E44" s="138"/>
      <c r="F44" s="138"/>
      <c r="G44" s="138"/>
      <c r="H44" s="138"/>
      <c r="I44" s="218"/>
      <c r="J44" s="5"/>
      <c r="K44" s="196" t="s">
        <v>127</v>
      </c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197"/>
      <c r="BB44" s="66" t="s">
        <v>124</v>
      </c>
      <c r="BC44" s="67"/>
      <c r="BD44" s="67"/>
      <c r="BE44" s="67"/>
      <c r="BF44" s="67"/>
      <c r="BG44" s="67"/>
      <c r="BH44" s="225"/>
      <c r="BI44" s="225"/>
      <c r="BJ44" s="225"/>
      <c r="BK44" s="225"/>
      <c r="BL44" s="225"/>
      <c r="BM44" s="225"/>
      <c r="BN44" s="225"/>
      <c r="BO44" s="225"/>
      <c r="BP44" s="225"/>
      <c r="BQ44" s="225"/>
      <c r="BR44" s="225"/>
      <c r="BS44" s="225"/>
      <c r="BT44" s="225"/>
      <c r="BU44" s="225"/>
      <c r="BV44" s="225"/>
      <c r="BW44" s="225"/>
      <c r="BX44" s="225"/>
      <c r="BY44" s="225"/>
      <c r="BZ44" s="225"/>
      <c r="CA44" s="225"/>
      <c r="CB44" s="225"/>
      <c r="CC44" s="225"/>
      <c r="CD44" s="225"/>
      <c r="CE44" s="225"/>
      <c r="CF44" s="225"/>
      <c r="CG44" s="225"/>
      <c r="CH44" s="225"/>
      <c r="CI44" s="225"/>
      <c r="CJ44" s="225"/>
      <c r="CK44" s="225"/>
      <c r="CL44" s="225"/>
      <c r="CM44" s="225"/>
      <c r="CN44" s="225"/>
      <c r="CO44" s="226"/>
    </row>
    <row r="45" spans="1:93" ht="24" customHeight="1">
      <c r="A45" s="199" t="s">
        <v>128</v>
      </c>
      <c r="B45" s="200"/>
      <c r="C45" s="200"/>
      <c r="D45" s="200"/>
      <c r="E45" s="200"/>
      <c r="F45" s="200"/>
      <c r="G45" s="200"/>
      <c r="H45" s="200"/>
      <c r="I45" s="201"/>
      <c r="J45" s="2"/>
      <c r="K45" s="202" t="s">
        <v>313</v>
      </c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203"/>
      <c r="AK45" s="203"/>
      <c r="AL45" s="203"/>
      <c r="AM45" s="203"/>
      <c r="AN45" s="203"/>
      <c r="AO45" s="203"/>
      <c r="AP45" s="203"/>
      <c r="AQ45" s="203"/>
      <c r="AR45" s="203"/>
      <c r="AS45" s="203"/>
      <c r="AT45" s="203"/>
      <c r="AU45" s="203"/>
      <c r="AV45" s="203"/>
      <c r="AW45" s="203"/>
      <c r="AX45" s="203"/>
      <c r="AY45" s="203"/>
      <c r="AZ45" s="203"/>
      <c r="BA45" s="204"/>
      <c r="BB45" s="66" t="s">
        <v>132</v>
      </c>
      <c r="BC45" s="67"/>
      <c r="BD45" s="67"/>
      <c r="BE45" s="67"/>
      <c r="BF45" s="67"/>
      <c r="BG45" s="67"/>
      <c r="BH45" s="225"/>
      <c r="BI45" s="225"/>
      <c r="BJ45" s="225"/>
      <c r="BK45" s="225"/>
      <c r="BL45" s="225"/>
      <c r="BM45" s="225"/>
      <c r="BN45" s="225"/>
      <c r="BO45" s="225"/>
      <c r="BP45" s="225"/>
      <c r="BQ45" s="225"/>
      <c r="BR45" s="225"/>
      <c r="BS45" s="225"/>
      <c r="BT45" s="225"/>
      <c r="BU45" s="225"/>
      <c r="BV45" s="225"/>
      <c r="BW45" s="225"/>
      <c r="BX45" s="225"/>
      <c r="BY45" s="225"/>
      <c r="BZ45" s="225"/>
      <c r="CA45" s="225"/>
      <c r="CB45" s="225"/>
      <c r="CC45" s="225"/>
      <c r="CD45" s="225"/>
      <c r="CE45" s="225"/>
      <c r="CF45" s="225"/>
      <c r="CG45" s="225"/>
      <c r="CH45" s="225"/>
      <c r="CI45" s="225"/>
      <c r="CJ45" s="225"/>
      <c r="CK45" s="225"/>
      <c r="CL45" s="225"/>
      <c r="CM45" s="225"/>
      <c r="CN45" s="225"/>
      <c r="CO45" s="226"/>
    </row>
    <row r="46" spans="1:93" ht="23.25" customHeight="1">
      <c r="A46" s="214"/>
      <c r="B46" s="215"/>
      <c r="C46" s="215"/>
      <c r="D46" s="215"/>
      <c r="E46" s="215"/>
      <c r="F46" s="215"/>
      <c r="G46" s="215"/>
      <c r="H46" s="215"/>
      <c r="I46" s="216"/>
      <c r="J46" s="7"/>
      <c r="K46" s="219" t="s">
        <v>150</v>
      </c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  <c r="AH46" s="219"/>
      <c r="AI46" s="219"/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19"/>
      <c r="AU46" s="219"/>
      <c r="AV46" s="219"/>
      <c r="AW46" s="219"/>
      <c r="AX46" s="219"/>
      <c r="AY46" s="219"/>
      <c r="AZ46" s="219"/>
      <c r="BA46" s="220"/>
      <c r="BB46" s="199" t="s">
        <v>168</v>
      </c>
      <c r="BC46" s="200"/>
      <c r="BD46" s="200"/>
      <c r="BE46" s="200"/>
      <c r="BF46" s="200"/>
      <c r="BG46" s="221"/>
      <c r="BH46" s="206"/>
      <c r="BI46" s="207"/>
      <c r="BJ46" s="207"/>
      <c r="BK46" s="207"/>
      <c r="BL46" s="207"/>
      <c r="BM46" s="207"/>
      <c r="BN46" s="207"/>
      <c r="BO46" s="207"/>
      <c r="BP46" s="207"/>
      <c r="BQ46" s="207"/>
      <c r="BR46" s="207"/>
      <c r="BS46" s="207"/>
      <c r="BT46" s="207"/>
      <c r="BU46" s="207"/>
      <c r="BV46" s="207"/>
      <c r="BW46" s="207"/>
      <c r="BX46" s="208"/>
      <c r="BY46" s="206"/>
      <c r="BZ46" s="207"/>
      <c r="CA46" s="207"/>
      <c r="CB46" s="207"/>
      <c r="CC46" s="207"/>
      <c r="CD46" s="207"/>
      <c r="CE46" s="207"/>
      <c r="CF46" s="207"/>
      <c r="CG46" s="207"/>
      <c r="CH46" s="207"/>
      <c r="CI46" s="207"/>
      <c r="CJ46" s="207"/>
      <c r="CK46" s="207"/>
      <c r="CL46" s="207"/>
      <c r="CM46" s="207"/>
      <c r="CN46" s="207"/>
      <c r="CO46" s="212"/>
    </row>
    <row r="47" spans="1:93" ht="15" customHeight="1">
      <c r="A47" s="217"/>
      <c r="B47" s="138"/>
      <c r="C47" s="138"/>
      <c r="D47" s="138"/>
      <c r="E47" s="138"/>
      <c r="F47" s="138"/>
      <c r="G47" s="138"/>
      <c r="H47" s="138"/>
      <c r="I47" s="218"/>
      <c r="J47" s="5"/>
      <c r="K47" s="196" t="s">
        <v>129</v>
      </c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196"/>
      <c r="AT47" s="196"/>
      <c r="AU47" s="196"/>
      <c r="AV47" s="196"/>
      <c r="AW47" s="196"/>
      <c r="AX47" s="196"/>
      <c r="AY47" s="196"/>
      <c r="AZ47" s="196"/>
      <c r="BA47" s="197"/>
      <c r="BB47" s="66" t="s">
        <v>133</v>
      </c>
      <c r="BC47" s="67"/>
      <c r="BD47" s="67"/>
      <c r="BE47" s="67"/>
      <c r="BF47" s="67"/>
      <c r="BG47" s="67"/>
      <c r="BH47" s="225"/>
      <c r="BI47" s="225"/>
      <c r="BJ47" s="225"/>
      <c r="BK47" s="225"/>
      <c r="BL47" s="225"/>
      <c r="BM47" s="225"/>
      <c r="BN47" s="225"/>
      <c r="BO47" s="225"/>
      <c r="BP47" s="225"/>
      <c r="BQ47" s="225"/>
      <c r="BR47" s="225"/>
      <c r="BS47" s="225"/>
      <c r="BT47" s="225"/>
      <c r="BU47" s="225"/>
      <c r="BV47" s="225"/>
      <c r="BW47" s="225"/>
      <c r="BX47" s="225"/>
      <c r="BY47" s="225"/>
      <c r="BZ47" s="225"/>
      <c r="CA47" s="225"/>
      <c r="CB47" s="225"/>
      <c r="CC47" s="225"/>
      <c r="CD47" s="225"/>
      <c r="CE47" s="225"/>
      <c r="CF47" s="225"/>
      <c r="CG47" s="225"/>
      <c r="CH47" s="225"/>
      <c r="CI47" s="225"/>
      <c r="CJ47" s="225"/>
      <c r="CK47" s="225"/>
      <c r="CL47" s="225"/>
      <c r="CM47" s="225"/>
      <c r="CN47" s="225"/>
      <c r="CO47" s="226"/>
    </row>
    <row r="48" spans="1:93" s="3" customFormat="1" ht="15.75" customHeight="1">
      <c r="A48" s="6"/>
      <c r="B48" s="6"/>
      <c r="C48" s="6"/>
      <c r="D48" s="6"/>
      <c r="E48" s="6"/>
      <c r="F48" s="6"/>
      <c r="G48" s="6"/>
      <c r="H48" s="6"/>
      <c r="I48" s="6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11"/>
      <c r="BC48" s="11"/>
      <c r="BD48" s="11"/>
      <c r="BE48" s="11"/>
      <c r="BF48" s="11"/>
      <c r="BG48" s="11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7" t="s">
        <v>305</v>
      </c>
    </row>
    <row r="49" spans="1:93" s="12" customFormat="1" ht="12.75" customHeight="1" thickBot="1">
      <c r="A49" s="227" t="s">
        <v>98</v>
      </c>
      <c r="B49" s="228"/>
      <c r="C49" s="228"/>
      <c r="D49" s="228"/>
      <c r="E49" s="228"/>
      <c r="F49" s="228"/>
      <c r="G49" s="228"/>
      <c r="H49" s="228"/>
      <c r="I49" s="228"/>
      <c r="J49" s="229">
        <v>2</v>
      </c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  <c r="AM49" s="229"/>
      <c r="AN49" s="229"/>
      <c r="AO49" s="229"/>
      <c r="AP49" s="229"/>
      <c r="AQ49" s="229"/>
      <c r="AR49" s="229"/>
      <c r="AS49" s="229"/>
      <c r="AT49" s="229"/>
      <c r="AU49" s="229"/>
      <c r="AV49" s="229"/>
      <c r="AW49" s="229"/>
      <c r="AX49" s="229"/>
      <c r="AY49" s="229"/>
      <c r="AZ49" s="229"/>
      <c r="BA49" s="229"/>
      <c r="BB49" s="111">
        <v>3</v>
      </c>
      <c r="BC49" s="111"/>
      <c r="BD49" s="111"/>
      <c r="BE49" s="111"/>
      <c r="BF49" s="111"/>
      <c r="BG49" s="111"/>
      <c r="BH49" s="111">
        <v>4</v>
      </c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1">
        <v>9</v>
      </c>
      <c r="BZ49" s="111"/>
      <c r="CA49" s="111"/>
      <c r="CB49" s="111"/>
      <c r="CC49" s="111"/>
      <c r="CD49" s="111"/>
      <c r="CE49" s="111"/>
      <c r="CF49" s="111"/>
      <c r="CG49" s="111"/>
      <c r="CH49" s="111"/>
      <c r="CI49" s="111"/>
      <c r="CJ49" s="111"/>
      <c r="CK49" s="111"/>
      <c r="CL49" s="111"/>
      <c r="CM49" s="111"/>
      <c r="CN49" s="111"/>
      <c r="CO49" s="205"/>
    </row>
    <row r="50" spans="1:93" ht="34.5" customHeight="1">
      <c r="A50" s="199" t="s">
        <v>130</v>
      </c>
      <c r="B50" s="200"/>
      <c r="C50" s="200"/>
      <c r="D50" s="200"/>
      <c r="E50" s="200"/>
      <c r="F50" s="200"/>
      <c r="G50" s="200"/>
      <c r="H50" s="200"/>
      <c r="I50" s="201"/>
      <c r="J50" s="2"/>
      <c r="K50" s="202" t="s">
        <v>131</v>
      </c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203"/>
      <c r="AI50" s="203"/>
      <c r="AJ50" s="203"/>
      <c r="AK50" s="203"/>
      <c r="AL50" s="203"/>
      <c r="AM50" s="203"/>
      <c r="AN50" s="203"/>
      <c r="AO50" s="203"/>
      <c r="AP50" s="203"/>
      <c r="AQ50" s="203"/>
      <c r="AR50" s="203"/>
      <c r="AS50" s="203"/>
      <c r="AT50" s="203"/>
      <c r="AU50" s="203"/>
      <c r="AV50" s="203"/>
      <c r="AW50" s="203"/>
      <c r="AX50" s="203"/>
      <c r="AY50" s="203"/>
      <c r="AZ50" s="203"/>
      <c r="BA50" s="204"/>
      <c r="BB50" s="66" t="s">
        <v>34</v>
      </c>
      <c r="BC50" s="67"/>
      <c r="BD50" s="67"/>
      <c r="BE50" s="67"/>
      <c r="BF50" s="67"/>
      <c r="BG50" s="67"/>
      <c r="BH50" s="225"/>
      <c r="BI50" s="225"/>
      <c r="BJ50" s="225"/>
      <c r="BK50" s="225"/>
      <c r="BL50" s="225"/>
      <c r="BM50" s="225"/>
      <c r="BN50" s="225"/>
      <c r="BO50" s="225"/>
      <c r="BP50" s="225"/>
      <c r="BQ50" s="225"/>
      <c r="BR50" s="225"/>
      <c r="BS50" s="225"/>
      <c r="BT50" s="225"/>
      <c r="BU50" s="225"/>
      <c r="BV50" s="225"/>
      <c r="BW50" s="225"/>
      <c r="BX50" s="225"/>
      <c r="BY50" s="225"/>
      <c r="BZ50" s="225"/>
      <c r="CA50" s="225"/>
      <c r="CB50" s="225"/>
      <c r="CC50" s="225"/>
      <c r="CD50" s="225"/>
      <c r="CE50" s="225"/>
      <c r="CF50" s="225"/>
      <c r="CG50" s="225"/>
      <c r="CH50" s="225"/>
      <c r="CI50" s="225"/>
      <c r="CJ50" s="225"/>
      <c r="CK50" s="225"/>
      <c r="CL50" s="225"/>
      <c r="CM50" s="225"/>
      <c r="CN50" s="225"/>
      <c r="CO50" s="226"/>
    </row>
    <row r="51" spans="1:93" ht="13.5" customHeight="1">
      <c r="A51" s="214"/>
      <c r="B51" s="215"/>
      <c r="C51" s="215"/>
      <c r="D51" s="215"/>
      <c r="E51" s="215"/>
      <c r="F51" s="215"/>
      <c r="G51" s="215"/>
      <c r="H51" s="215"/>
      <c r="I51" s="216"/>
      <c r="J51" s="7"/>
      <c r="K51" s="219" t="s">
        <v>42</v>
      </c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9"/>
      <c r="Z51" s="219"/>
      <c r="AA51" s="219"/>
      <c r="AB51" s="219"/>
      <c r="AC51" s="219"/>
      <c r="AD51" s="219"/>
      <c r="AE51" s="219"/>
      <c r="AF51" s="219"/>
      <c r="AG51" s="219"/>
      <c r="AH51" s="219"/>
      <c r="AI51" s="219"/>
      <c r="AJ51" s="219"/>
      <c r="AK51" s="219"/>
      <c r="AL51" s="219"/>
      <c r="AM51" s="219"/>
      <c r="AN51" s="219"/>
      <c r="AO51" s="219"/>
      <c r="AP51" s="219"/>
      <c r="AQ51" s="219"/>
      <c r="AR51" s="219"/>
      <c r="AS51" s="219"/>
      <c r="AT51" s="219"/>
      <c r="AU51" s="219"/>
      <c r="AV51" s="219"/>
      <c r="AW51" s="219"/>
      <c r="AX51" s="219"/>
      <c r="AY51" s="219"/>
      <c r="AZ51" s="219"/>
      <c r="BA51" s="220"/>
      <c r="BB51" s="199"/>
      <c r="BC51" s="200"/>
      <c r="BD51" s="200"/>
      <c r="BE51" s="200"/>
      <c r="BF51" s="200"/>
      <c r="BG51" s="221"/>
      <c r="BH51" s="206"/>
      <c r="BI51" s="207"/>
      <c r="BJ51" s="207"/>
      <c r="BK51" s="207"/>
      <c r="BL51" s="207"/>
      <c r="BM51" s="207"/>
      <c r="BN51" s="207"/>
      <c r="BO51" s="207"/>
      <c r="BP51" s="207"/>
      <c r="BQ51" s="207"/>
      <c r="BR51" s="207"/>
      <c r="BS51" s="207"/>
      <c r="BT51" s="207"/>
      <c r="BU51" s="207"/>
      <c r="BV51" s="207"/>
      <c r="BW51" s="207"/>
      <c r="BX51" s="208"/>
      <c r="BY51" s="206"/>
      <c r="BZ51" s="207"/>
      <c r="CA51" s="207"/>
      <c r="CB51" s="207"/>
      <c r="CC51" s="207"/>
      <c r="CD51" s="207"/>
      <c r="CE51" s="207"/>
      <c r="CF51" s="207"/>
      <c r="CG51" s="207"/>
      <c r="CH51" s="207"/>
      <c r="CI51" s="207"/>
      <c r="CJ51" s="207"/>
      <c r="CK51" s="207"/>
      <c r="CL51" s="207"/>
      <c r="CM51" s="207"/>
      <c r="CN51" s="207"/>
      <c r="CO51" s="212"/>
    </row>
    <row r="52" spans="1:93" ht="15" customHeight="1">
      <c r="A52" s="214"/>
      <c r="B52" s="215"/>
      <c r="C52" s="215"/>
      <c r="D52" s="215"/>
      <c r="E52" s="215"/>
      <c r="F52" s="215"/>
      <c r="G52" s="215"/>
      <c r="H52" s="215"/>
      <c r="I52" s="216"/>
      <c r="J52" s="2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223"/>
      <c r="AJ52" s="223"/>
      <c r="AK52" s="223"/>
      <c r="AL52" s="223"/>
      <c r="AM52" s="223"/>
      <c r="AN52" s="223"/>
      <c r="AO52" s="223"/>
      <c r="AP52" s="223"/>
      <c r="AQ52" s="223"/>
      <c r="AR52" s="223"/>
      <c r="AS52" s="223"/>
      <c r="AT52" s="223"/>
      <c r="AU52" s="223"/>
      <c r="AV52" s="223"/>
      <c r="AW52" s="223"/>
      <c r="AX52" s="223"/>
      <c r="AY52" s="223"/>
      <c r="AZ52" s="223"/>
      <c r="BA52" s="224"/>
      <c r="BB52" s="217"/>
      <c r="BC52" s="138"/>
      <c r="BD52" s="138"/>
      <c r="BE52" s="138"/>
      <c r="BF52" s="138"/>
      <c r="BG52" s="222"/>
      <c r="BH52" s="209"/>
      <c r="BI52" s="210"/>
      <c r="BJ52" s="210"/>
      <c r="BK52" s="210"/>
      <c r="BL52" s="210"/>
      <c r="BM52" s="210"/>
      <c r="BN52" s="210"/>
      <c r="BO52" s="210"/>
      <c r="BP52" s="210"/>
      <c r="BQ52" s="210"/>
      <c r="BR52" s="210"/>
      <c r="BS52" s="210"/>
      <c r="BT52" s="210"/>
      <c r="BU52" s="210"/>
      <c r="BV52" s="210"/>
      <c r="BW52" s="210"/>
      <c r="BX52" s="211"/>
      <c r="BY52" s="209"/>
      <c r="BZ52" s="210"/>
      <c r="CA52" s="210"/>
      <c r="CB52" s="210"/>
      <c r="CC52" s="210"/>
      <c r="CD52" s="210"/>
      <c r="CE52" s="210"/>
      <c r="CF52" s="210"/>
      <c r="CG52" s="210"/>
      <c r="CH52" s="210"/>
      <c r="CI52" s="210"/>
      <c r="CJ52" s="210"/>
      <c r="CK52" s="210"/>
      <c r="CL52" s="210"/>
      <c r="CM52" s="210"/>
      <c r="CN52" s="210"/>
      <c r="CO52" s="213"/>
    </row>
    <row r="53" spans="1:93" ht="15" customHeight="1">
      <c r="A53" s="214"/>
      <c r="B53" s="215"/>
      <c r="C53" s="215"/>
      <c r="D53" s="215"/>
      <c r="E53" s="215"/>
      <c r="F53" s="215"/>
      <c r="G53" s="215"/>
      <c r="H53" s="215"/>
      <c r="I53" s="216"/>
      <c r="J53" s="5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6"/>
      <c r="AK53" s="196"/>
      <c r="AL53" s="196"/>
      <c r="AM53" s="196"/>
      <c r="AN53" s="196"/>
      <c r="AO53" s="196"/>
      <c r="AP53" s="196"/>
      <c r="AQ53" s="196"/>
      <c r="AR53" s="196"/>
      <c r="AS53" s="196"/>
      <c r="AT53" s="196"/>
      <c r="AU53" s="196"/>
      <c r="AV53" s="196"/>
      <c r="AW53" s="196"/>
      <c r="AX53" s="196"/>
      <c r="AY53" s="196"/>
      <c r="AZ53" s="196"/>
      <c r="BA53" s="197"/>
      <c r="BB53" s="66"/>
      <c r="BC53" s="67"/>
      <c r="BD53" s="67"/>
      <c r="BE53" s="67"/>
      <c r="BF53" s="67"/>
      <c r="BG53" s="67"/>
      <c r="BH53" s="225"/>
      <c r="BI53" s="225"/>
      <c r="BJ53" s="225"/>
      <c r="BK53" s="225"/>
      <c r="BL53" s="225"/>
      <c r="BM53" s="225"/>
      <c r="BN53" s="225"/>
      <c r="BO53" s="225"/>
      <c r="BP53" s="225"/>
      <c r="BQ53" s="225"/>
      <c r="BR53" s="225"/>
      <c r="BS53" s="225"/>
      <c r="BT53" s="225"/>
      <c r="BU53" s="225"/>
      <c r="BV53" s="225"/>
      <c r="BW53" s="225"/>
      <c r="BX53" s="225"/>
      <c r="BY53" s="225"/>
      <c r="BZ53" s="225"/>
      <c r="CA53" s="225"/>
      <c r="CB53" s="225"/>
      <c r="CC53" s="225"/>
      <c r="CD53" s="225"/>
      <c r="CE53" s="225"/>
      <c r="CF53" s="225"/>
      <c r="CG53" s="225"/>
      <c r="CH53" s="225"/>
      <c r="CI53" s="225"/>
      <c r="CJ53" s="225"/>
      <c r="CK53" s="225"/>
      <c r="CL53" s="225"/>
      <c r="CM53" s="225"/>
      <c r="CN53" s="225"/>
      <c r="CO53" s="226"/>
    </row>
    <row r="54" spans="1:93" ht="15" customHeight="1">
      <c r="A54" s="217"/>
      <c r="B54" s="138"/>
      <c r="C54" s="138"/>
      <c r="D54" s="138"/>
      <c r="E54" s="138"/>
      <c r="F54" s="138"/>
      <c r="G54" s="138"/>
      <c r="H54" s="138"/>
      <c r="I54" s="218"/>
      <c r="J54" s="5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  <c r="AN54" s="196"/>
      <c r="AO54" s="196"/>
      <c r="AP54" s="196"/>
      <c r="AQ54" s="196"/>
      <c r="AR54" s="196"/>
      <c r="AS54" s="196"/>
      <c r="AT54" s="196"/>
      <c r="AU54" s="196"/>
      <c r="AV54" s="196"/>
      <c r="AW54" s="196"/>
      <c r="AX54" s="196"/>
      <c r="AY54" s="196"/>
      <c r="AZ54" s="196"/>
      <c r="BA54" s="197"/>
      <c r="BB54" s="66"/>
      <c r="BC54" s="67"/>
      <c r="BD54" s="67"/>
      <c r="BE54" s="67"/>
      <c r="BF54" s="67"/>
      <c r="BG54" s="67"/>
      <c r="BH54" s="225"/>
      <c r="BI54" s="225"/>
      <c r="BJ54" s="225"/>
      <c r="BK54" s="225"/>
      <c r="BL54" s="225"/>
      <c r="BM54" s="225"/>
      <c r="BN54" s="225"/>
      <c r="BO54" s="225"/>
      <c r="BP54" s="225"/>
      <c r="BQ54" s="225"/>
      <c r="BR54" s="225"/>
      <c r="BS54" s="225"/>
      <c r="BT54" s="225"/>
      <c r="BU54" s="225"/>
      <c r="BV54" s="225"/>
      <c r="BW54" s="225"/>
      <c r="BX54" s="225"/>
      <c r="BY54" s="225"/>
      <c r="BZ54" s="225"/>
      <c r="CA54" s="225"/>
      <c r="CB54" s="225"/>
      <c r="CC54" s="225"/>
      <c r="CD54" s="225"/>
      <c r="CE54" s="225"/>
      <c r="CF54" s="225"/>
      <c r="CG54" s="225"/>
      <c r="CH54" s="225"/>
      <c r="CI54" s="225"/>
      <c r="CJ54" s="225"/>
      <c r="CK54" s="225"/>
      <c r="CL54" s="225"/>
      <c r="CM54" s="225"/>
      <c r="CN54" s="225"/>
      <c r="CO54" s="226"/>
    </row>
    <row r="55" spans="1:93" ht="15" customHeight="1">
      <c r="A55" s="82" t="s">
        <v>306</v>
      </c>
      <c r="B55" s="83"/>
      <c r="C55" s="83"/>
      <c r="D55" s="83"/>
      <c r="E55" s="83"/>
      <c r="F55" s="83"/>
      <c r="G55" s="83"/>
      <c r="H55" s="83"/>
      <c r="I55" s="241"/>
      <c r="J55" s="2"/>
      <c r="K55" s="202" t="s">
        <v>311</v>
      </c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3"/>
      <c r="AA55" s="203"/>
      <c r="AB55" s="203"/>
      <c r="AC55" s="203"/>
      <c r="AD55" s="203"/>
      <c r="AE55" s="203"/>
      <c r="AF55" s="203"/>
      <c r="AG55" s="203"/>
      <c r="AH55" s="203"/>
      <c r="AI55" s="203"/>
      <c r="AJ55" s="203"/>
      <c r="AK55" s="203"/>
      <c r="AL55" s="203"/>
      <c r="AM55" s="203"/>
      <c r="AN55" s="203"/>
      <c r="AO55" s="203"/>
      <c r="AP55" s="203"/>
      <c r="AQ55" s="203"/>
      <c r="AR55" s="203"/>
      <c r="AS55" s="203"/>
      <c r="AT55" s="203"/>
      <c r="AU55" s="203"/>
      <c r="AV55" s="203"/>
      <c r="AW55" s="203"/>
      <c r="AX55" s="203"/>
      <c r="AY55" s="203"/>
      <c r="AZ55" s="203"/>
      <c r="BA55" s="204"/>
      <c r="BB55" s="64" t="s">
        <v>229</v>
      </c>
      <c r="BC55" s="65"/>
      <c r="BD55" s="65"/>
      <c r="BE55" s="65"/>
      <c r="BF55" s="65"/>
      <c r="BG55" s="65"/>
      <c r="BH55" s="242"/>
      <c r="BI55" s="242"/>
      <c r="BJ55" s="242"/>
      <c r="BK55" s="242"/>
      <c r="BL55" s="242"/>
      <c r="BM55" s="242"/>
      <c r="BN55" s="242"/>
      <c r="BO55" s="242"/>
      <c r="BP55" s="242"/>
      <c r="BQ55" s="242"/>
      <c r="BR55" s="242"/>
      <c r="BS55" s="242"/>
      <c r="BT55" s="242"/>
      <c r="BU55" s="242"/>
      <c r="BV55" s="242"/>
      <c r="BW55" s="242"/>
      <c r="BX55" s="242"/>
      <c r="BY55" s="242"/>
      <c r="BZ55" s="242"/>
      <c r="CA55" s="242"/>
      <c r="CB55" s="242"/>
      <c r="CC55" s="242"/>
      <c r="CD55" s="242"/>
      <c r="CE55" s="242"/>
      <c r="CF55" s="242"/>
      <c r="CG55" s="242"/>
      <c r="CH55" s="242"/>
      <c r="CI55" s="242"/>
      <c r="CJ55" s="242"/>
      <c r="CK55" s="242"/>
      <c r="CL55" s="242"/>
      <c r="CM55" s="242"/>
      <c r="CN55" s="242"/>
      <c r="CO55" s="243"/>
    </row>
    <row r="56" spans="1:93" ht="15" customHeight="1">
      <c r="A56" s="82" t="s">
        <v>307</v>
      </c>
      <c r="B56" s="83"/>
      <c r="C56" s="83"/>
      <c r="D56" s="83"/>
      <c r="E56" s="83"/>
      <c r="F56" s="83"/>
      <c r="G56" s="83"/>
      <c r="H56" s="83"/>
      <c r="I56" s="241"/>
      <c r="J56" s="2"/>
      <c r="K56" s="202" t="s">
        <v>312</v>
      </c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3"/>
      <c r="AA56" s="203"/>
      <c r="AB56" s="203"/>
      <c r="AC56" s="203"/>
      <c r="AD56" s="203"/>
      <c r="AE56" s="203"/>
      <c r="AF56" s="203"/>
      <c r="AG56" s="203"/>
      <c r="AH56" s="203"/>
      <c r="AI56" s="203"/>
      <c r="AJ56" s="203"/>
      <c r="AK56" s="203"/>
      <c r="AL56" s="203"/>
      <c r="AM56" s="203"/>
      <c r="AN56" s="203"/>
      <c r="AO56" s="203"/>
      <c r="AP56" s="203"/>
      <c r="AQ56" s="203"/>
      <c r="AR56" s="203"/>
      <c r="AS56" s="203"/>
      <c r="AT56" s="203"/>
      <c r="AU56" s="203"/>
      <c r="AV56" s="203"/>
      <c r="AW56" s="203"/>
      <c r="AX56" s="203"/>
      <c r="AY56" s="203"/>
      <c r="AZ56" s="203"/>
      <c r="BA56" s="204"/>
      <c r="BB56" s="64" t="s">
        <v>232</v>
      </c>
      <c r="BC56" s="65"/>
      <c r="BD56" s="65"/>
      <c r="BE56" s="65"/>
      <c r="BF56" s="65"/>
      <c r="BG56" s="65"/>
      <c r="BH56" s="242"/>
      <c r="BI56" s="242"/>
      <c r="BJ56" s="242"/>
      <c r="BK56" s="242"/>
      <c r="BL56" s="242"/>
      <c r="BM56" s="242"/>
      <c r="BN56" s="242"/>
      <c r="BO56" s="242"/>
      <c r="BP56" s="242"/>
      <c r="BQ56" s="242"/>
      <c r="BR56" s="242"/>
      <c r="BS56" s="242"/>
      <c r="BT56" s="242"/>
      <c r="BU56" s="242"/>
      <c r="BV56" s="242"/>
      <c r="BW56" s="242"/>
      <c r="BX56" s="242"/>
      <c r="BY56" s="242"/>
      <c r="BZ56" s="242"/>
      <c r="CA56" s="242"/>
      <c r="CB56" s="242"/>
      <c r="CC56" s="242"/>
      <c r="CD56" s="242"/>
      <c r="CE56" s="242"/>
      <c r="CF56" s="242"/>
      <c r="CG56" s="242"/>
      <c r="CH56" s="242"/>
      <c r="CI56" s="242"/>
      <c r="CJ56" s="242"/>
      <c r="CK56" s="242"/>
      <c r="CL56" s="242"/>
      <c r="CM56" s="242"/>
      <c r="CN56" s="242"/>
      <c r="CO56" s="243"/>
    </row>
    <row r="57" spans="1:93" ht="34.5" customHeight="1">
      <c r="A57" s="82" t="s">
        <v>308</v>
      </c>
      <c r="B57" s="83"/>
      <c r="C57" s="83"/>
      <c r="D57" s="83"/>
      <c r="E57" s="83"/>
      <c r="F57" s="83"/>
      <c r="G57" s="83"/>
      <c r="H57" s="83"/>
      <c r="I57" s="241"/>
      <c r="J57" s="2"/>
      <c r="K57" s="268" t="s">
        <v>348</v>
      </c>
      <c r="L57" s="269"/>
      <c r="M57" s="269"/>
      <c r="N57" s="269"/>
      <c r="O57" s="269"/>
      <c r="P57" s="269"/>
      <c r="Q57" s="269"/>
      <c r="R57" s="269"/>
      <c r="S57" s="269"/>
      <c r="T57" s="269"/>
      <c r="U57" s="269"/>
      <c r="V57" s="269"/>
      <c r="W57" s="269"/>
      <c r="X57" s="269"/>
      <c r="Y57" s="269"/>
      <c r="Z57" s="269"/>
      <c r="AA57" s="269"/>
      <c r="AB57" s="269"/>
      <c r="AC57" s="269"/>
      <c r="AD57" s="269"/>
      <c r="AE57" s="269"/>
      <c r="AF57" s="269"/>
      <c r="AG57" s="269"/>
      <c r="AH57" s="269"/>
      <c r="AI57" s="269"/>
      <c r="AJ57" s="269"/>
      <c r="AK57" s="269"/>
      <c r="AL57" s="269"/>
      <c r="AM57" s="269"/>
      <c r="AN57" s="269"/>
      <c r="AO57" s="269"/>
      <c r="AP57" s="269"/>
      <c r="AQ57" s="269"/>
      <c r="AR57" s="269"/>
      <c r="AS57" s="269"/>
      <c r="AT57" s="269"/>
      <c r="AU57" s="269"/>
      <c r="AV57" s="269"/>
      <c r="AW57" s="269"/>
      <c r="AX57" s="269"/>
      <c r="AY57" s="269"/>
      <c r="AZ57" s="269"/>
      <c r="BA57" s="270"/>
      <c r="BB57" s="253" t="s">
        <v>35</v>
      </c>
      <c r="BC57" s="254"/>
      <c r="BD57" s="254"/>
      <c r="BE57" s="254"/>
      <c r="BF57" s="254"/>
      <c r="BG57" s="254"/>
      <c r="BH57" s="242"/>
      <c r="BI57" s="242"/>
      <c r="BJ57" s="242"/>
      <c r="BK57" s="242"/>
      <c r="BL57" s="242"/>
      <c r="BM57" s="242"/>
      <c r="BN57" s="242"/>
      <c r="BO57" s="242"/>
      <c r="BP57" s="242"/>
      <c r="BQ57" s="242"/>
      <c r="BR57" s="242"/>
      <c r="BS57" s="242"/>
      <c r="BT57" s="242"/>
      <c r="BU57" s="242"/>
      <c r="BV57" s="242"/>
      <c r="BW57" s="242"/>
      <c r="BX57" s="242"/>
      <c r="BY57" s="242"/>
      <c r="BZ57" s="242"/>
      <c r="CA57" s="242"/>
      <c r="CB57" s="242"/>
      <c r="CC57" s="242"/>
      <c r="CD57" s="242"/>
      <c r="CE57" s="242"/>
      <c r="CF57" s="242"/>
      <c r="CG57" s="242"/>
      <c r="CH57" s="242"/>
      <c r="CI57" s="242"/>
      <c r="CJ57" s="242"/>
      <c r="CK57" s="242"/>
      <c r="CL57" s="242"/>
      <c r="CM57" s="242"/>
      <c r="CN57" s="242"/>
      <c r="CO57" s="243"/>
    </row>
    <row r="58" spans="1:93" ht="34.5" customHeight="1">
      <c r="A58" s="82" t="s">
        <v>309</v>
      </c>
      <c r="B58" s="83"/>
      <c r="C58" s="83"/>
      <c r="D58" s="83"/>
      <c r="E58" s="83"/>
      <c r="F58" s="83"/>
      <c r="G58" s="83"/>
      <c r="H58" s="83"/>
      <c r="I58" s="241"/>
      <c r="J58" s="2"/>
      <c r="K58" s="202" t="s">
        <v>329</v>
      </c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203"/>
      <c r="AI58" s="203"/>
      <c r="AJ58" s="203"/>
      <c r="AK58" s="203"/>
      <c r="AL58" s="203"/>
      <c r="AM58" s="203"/>
      <c r="AN58" s="203"/>
      <c r="AO58" s="203"/>
      <c r="AP58" s="203"/>
      <c r="AQ58" s="203"/>
      <c r="AR58" s="203"/>
      <c r="AS58" s="203"/>
      <c r="AT58" s="203"/>
      <c r="AU58" s="203"/>
      <c r="AV58" s="203"/>
      <c r="AW58" s="203"/>
      <c r="AX58" s="203"/>
      <c r="AY58" s="203"/>
      <c r="AZ58" s="203"/>
      <c r="BA58" s="204"/>
      <c r="BB58" s="64" t="s">
        <v>310</v>
      </c>
      <c r="BC58" s="65"/>
      <c r="BD58" s="65"/>
      <c r="BE58" s="65"/>
      <c r="BF58" s="65"/>
      <c r="BG58" s="65"/>
      <c r="BH58" s="242"/>
      <c r="BI58" s="242"/>
      <c r="BJ58" s="242"/>
      <c r="BK58" s="242"/>
      <c r="BL58" s="242"/>
      <c r="BM58" s="242"/>
      <c r="BN58" s="242"/>
      <c r="BO58" s="242"/>
      <c r="BP58" s="242"/>
      <c r="BQ58" s="242"/>
      <c r="BR58" s="242"/>
      <c r="BS58" s="242"/>
      <c r="BT58" s="242"/>
      <c r="BU58" s="242"/>
      <c r="BV58" s="242"/>
      <c r="BW58" s="242"/>
      <c r="BX58" s="242"/>
      <c r="BY58" s="242"/>
      <c r="BZ58" s="242"/>
      <c r="CA58" s="242"/>
      <c r="CB58" s="242"/>
      <c r="CC58" s="242"/>
      <c r="CD58" s="242"/>
      <c r="CE58" s="242"/>
      <c r="CF58" s="242"/>
      <c r="CG58" s="242"/>
      <c r="CH58" s="242"/>
      <c r="CI58" s="242"/>
      <c r="CJ58" s="242"/>
      <c r="CK58" s="242"/>
      <c r="CL58" s="242"/>
      <c r="CM58" s="242"/>
      <c r="CN58" s="242"/>
      <c r="CO58" s="243"/>
    </row>
    <row r="59" spans="1:93" ht="24" customHeight="1">
      <c r="A59" s="199" t="s">
        <v>134</v>
      </c>
      <c r="B59" s="200"/>
      <c r="C59" s="200"/>
      <c r="D59" s="200"/>
      <c r="E59" s="200"/>
      <c r="F59" s="200"/>
      <c r="G59" s="200"/>
      <c r="H59" s="200"/>
      <c r="I59" s="201"/>
      <c r="J59" s="2"/>
      <c r="K59" s="202" t="s">
        <v>186</v>
      </c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Y59" s="203"/>
      <c r="Z59" s="203"/>
      <c r="AA59" s="203"/>
      <c r="AB59" s="203"/>
      <c r="AC59" s="203"/>
      <c r="AD59" s="203"/>
      <c r="AE59" s="203"/>
      <c r="AF59" s="203"/>
      <c r="AG59" s="203"/>
      <c r="AH59" s="203"/>
      <c r="AI59" s="203"/>
      <c r="AJ59" s="203"/>
      <c r="AK59" s="203"/>
      <c r="AL59" s="203"/>
      <c r="AM59" s="203"/>
      <c r="AN59" s="203"/>
      <c r="AO59" s="203"/>
      <c r="AP59" s="203"/>
      <c r="AQ59" s="203"/>
      <c r="AR59" s="203"/>
      <c r="AS59" s="203"/>
      <c r="AT59" s="203"/>
      <c r="AU59" s="203"/>
      <c r="AV59" s="203"/>
      <c r="AW59" s="203"/>
      <c r="AX59" s="203"/>
      <c r="AY59" s="203"/>
      <c r="AZ59" s="203"/>
      <c r="BA59" s="204"/>
      <c r="BB59" s="66" t="s">
        <v>36</v>
      </c>
      <c r="BC59" s="67"/>
      <c r="BD59" s="67"/>
      <c r="BE59" s="67"/>
      <c r="BF59" s="67"/>
      <c r="BG59" s="67"/>
      <c r="BH59" s="225" t="s">
        <v>47</v>
      </c>
      <c r="BI59" s="225"/>
      <c r="BJ59" s="225"/>
      <c r="BK59" s="225"/>
      <c r="BL59" s="225"/>
      <c r="BM59" s="225"/>
      <c r="BN59" s="225"/>
      <c r="BO59" s="225"/>
      <c r="BP59" s="225"/>
      <c r="BQ59" s="225"/>
      <c r="BR59" s="225"/>
      <c r="BS59" s="225"/>
      <c r="BT59" s="225"/>
      <c r="BU59" s="225"/>
      <c r="BV59" s="225"/>
      <c r="BW59" s="225"/>
      <c r="BX59" s="225"/>
      <c r="BY59" s="187"/>
      <c r="BZ59" s="248"/>
      <c r="CA59" s="248"/>
      <c r="CB59" s="248"/>
      <c r="CC59" s="248"/>
      <c r="CD59" s="248"/>
      <c r="CE59" s="248"/>
      <c r="CF59" s="248"/>
      <c r="CG59" s="248"/>
      <c r="CH59" s="248"/>
      <c r="CI59" s="248"/>
      <c r="CJ59" s="248"/>
      <c r="CK59" s="248"/>
      <c r="CL59" s="248"/>
      <c r="CM59" s="248"/>
      <c r="CN59" s="248"/>
      <c r="CO59" s="100"/>
    </row>
    <row r="60" spans="1:93" ht="23.25" customHeight="1">
      <c r="A60" s="214"/>
      <c r="B60" s="215"/>
      <c r="C60" s="215"/>
      <c r="D60" s="215"/>
      <c r="E60" s="215"/>
      <c r="F60" s="215"/>
      <c r="G60" s="215"/>
      <c r="H60" s="215"/>
      <c r="I60" s="216"/>
      <c r="J60" s="7"/>
      <c r="K60" s="249" t="s">
        <v>151</v>
      </c>
      <c r="L60" s="249"/>
      <c r="M60" s="249"/>
      <c r="N60" s="249"/>
      <c r="O60" s="249"/>
      <c r="P60" s="249"/>
      <c r="Q60" s="249"/>
      <c r="R60" s="249"/>
      <c r="S60" s="249"/>
      <c r="T60" s="249"/>
      <c r="U60" s="249"/>
      <c r="V60" s="249"/>
      <c r="W60" s="249"/>
      <c r="X60" s="249"/>
      <c r="Y60" s="249"/>
      <c r="Z60" s="249"/>
      <c r="AA60" s="249"/>
      <c r="AB60" s="249"/>
      <c r="AC60" s="249"/>
      <c r="AD60" s="249"/>
      <c r="AE60" s="249"/>
      <c r="AF60" s="249"/>
      <c r="AG60" s="249"/>
      <c r="AH60" s="249"/>
      <c r="AI60" s="249"/>
      <c r="AJ60" s="249"/>
      <c r="AK60" s="249"/>
      <c r="AL60" s="249"/>
      <c r="AM60" s="249"/>
      <c r="AN60" s="249"/>
      <c r="AO60" s="249"/>
      <c r="AP60" s="249"/>
      <c r="AQ60" s="249"/>
      <c r="AR60" s="249"/>
      <c r="AS60" s="249"/>
      <c r="AT60" s="249"/>
      <c r="AU60" s="249"/>
      <c r="AV60" s="249"/>
      <c r="AW60" s="249"/>
      <c r="AX60" s="249"/>
      <c r="AY60" s="249"/>
      <c r="AZ60" s="249"/>
      <c r="BA60" s="250"/>
      <c r="BB60" s="199" t="s">
        <v>39</v>
      </c>
      <c r="BC60" s="200"/>
      <c r="BD60" s="200"/>
      <c r="BE60" s="200"/>
      <c r="BF60" s="200"/>
      <c r="BG60" s="221"/>
      <c r="BH60" s="206" t="s">
        <v>47</v>
      </c>
      <c r="BI60" s="207"/>
      <c r="BJ60" s="207"/>
      <c r="BK60" s="207"/>
      <c r="BL60" s="207"/>
      <c r="BM60" s="207"/>
      <c r="BN60" s="207"/>
      <c r="BO60" s="207"/>
      <c r="BP60" s="207"/>
      <c r="BQ60" s="207"/>
      <c r="BR60" s="207"/>
      <c r="BS60" s="207"/>
      <c r="BT60" s="207"/>
      <c r="BU60" s="207"/>
      <c r="BV60" s="207"/>
      <c r="BW60" s="207"/>
      <c r="BX60" s="208"/>
      <c r="BY60" s="187"/>
      <c r="BZ60" s="248"/>
      <c r="CA60" s="248"/>
      <c r="CB60" s="248"/>
      <c r="CC60" s="248"/>
      <c r="CD60" s="248"/>
      <c r="CE60" s="248"/>
      <c r="CF60" s="248"/>
      <c r="CG60" s="248"/>
      <c r="CH60" s="248"/>
      <c r="CI60" s="248"/>
      <c r="CJ60" s="248"/>
      <c r="CK60" s="248"/>
      <c r="CL60" s="248"/>
      <c r="CM60" s="248"/>
      <c r="CN60" s="248"/>
      <c r="CO60" s="100"/>
    </row>
    <row r="61" spans="1:93" ht="15" customHeight="1">
      <c r="A61" s="214"/>
      <c r="B61" s="215"/>
      <c r="C61" s="215"/>
      <c r="D61" s="215"/>
      <c r="E61" s="215"/>
      <c r="F61" s="215"/>
      <c r="G61" s="215"/>
      <c r="H61" s="215"/>
      <c r="I61" s="216"/>
      <c r="J61" s="5"/>
      <c r="K61" s="36" t="s">
        <v>135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7"/>
      <c r="BB61" s="66" t="s">
        <v>40</v>
      </c>
      <c r="BC61" s="67"/>
      <c r="BD61" s="67"/>
      <c r="BE61" s="67"/>
      <c r="BF61" s="67"/>
      <c r="BG61" s="67"/>
      <c r="BH61" s="225" t="s">
        <v>47</v>
      </c>
      <c r="BI61" s="225"/>
      <c r="BJ61" s="225"/>
      <c r="BK61" s="225"/>
      <c r="BL61" s="225"/>
      <c r="BM61" s="225"/>
      <c r="BN61" s="225"/>
      <c r="BO61" s="225"/>
      <c r="BP61" s="225"/>
      <c r="BQ61" s="225"/>
      <c r="BR61" s="225"/>
      <c r="BS61" s="225"/>
      <c r="BT61" s="225"/>
      <c r="BU61" s="225"/>
      <c r="BV61" s="225"/>
      <c r="BW61" s="225"/>
      <c r="BX61" s="225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57"/>
    </row>
    <row r="62" spans="1:93" ht="23.25" customHeight="1">
      <c r="A62" s="214"/>
      <c r="B62" s="215"/>
      <c r="C62" s="215"/>
      <c r="D62" s="215"/>
      <c r="E62" s="215"/>
      <c r="F62" s="215"/>
      <c r="G62" s="215"/>
      <c r="H62" s="215"/>
      <c r="I62" s="216"/>
      <c r="J62" s="28"/>
      <c r="K62" s="251" t="s">
        <v>167</v>
      </c>
      <c r="L62" s="251"/>
      <c r="M62" s="251"/>
      <c r="N62" s="251"/>
      <c r="O62" s="251"/>
      <c r="P62" s="251"/>
      <c r="Q62" s="251"/>
      <c r="R62" s="251"/>
      <c r="S62" s="251"/>
      <c r="T62" s="251"/>
      <c r="U62" s="251"/>
      <c r="V62" s="251"/>
      <c r="W62" s="251"/>
      <c r="X62" s="251"/>
      <c r="Y62" s="251"/>
      <c r="Z62" s="251"/>
      <c r="AA62" s="251"/>
      <c r="AB62" s="251"/>
      <c r="AC62" s="251"/>
      <c r="AD62" s="251"/>
      <c r="AE62" s="251"/>
      <c r="AF62" s="251"/>
      <c r="AG62" s="251"/>
      <c r="AH62" s="251"/>
      <c r="AI62" s="251"/>
      <c r="AJ62" s="251"/>
      <c r="AK62" s="251"/>
      <c r="AL62" s="251"/>
      <c r="AM62" s="251"/>
      <c r="AN62" s="251"/>
      <c r="AO62" s="251"/>
      <c r="AP62" s="251"/>
      <c r="AQ62" s="251"/>
      <c r="AR62" s="251"/>
      <c r="AS62" s="251"/>
      <c r="AT62" s="251"/>
      <c r="AU62" s="251"/>
      <c r="AV62" s="251"/>
      <c r="AW62" s="251"/>
      <c r="AX62" s="251"/>
      <c r="AY62" s="251"/>
      <c r="AZ62" s="251"/>
      <c r="BA62" s="252"/>
      <c r="BB62" s="91" t="s">
        <v>41</v>
      </c>
      <c r="BC62" s="92"/>
      <c r="BD62" s="92"/>
      <c r="BE62" s="92"/>
      <c r="BF62" s="92"/>
      <c r="BG62" s="92"/>
      <c r="BH62" s="198" t="s">
        <v>47</v>
      </c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120"/>
    </row>
    <row r="63" spans="1:93" ht="24" customHeight="1">
      <c r="A63" s="199" t="s">
        <v>139</v>
      </c>
      <c r="B63" s="200"/>
      <c r="C63" s="200"/>
      <c r="D63" s="200"/>
      <c r="E63" s="200"/>
      <c r="F63" s="200"/>
      <c r="G63" s="200"/>
      <c r="H63" s="200"/>
      <c r="I63" s="201"/>
      <c r="J63" s="5"/>
      <c r="K63" s="255" t="s">
        <v>176</v>
      </c>
      <c r="L63" s="256"/>
      <c r="M63" s="256"/>
      <c r="N63" s="256"/>
      <c r="O63" s="256"/>
      <c r="P63" s="256"/>
      <c r="Q63" s="256"/>
      <c r="R63" s="256"/>
      <c r="S63" s="256"/>
      <c r="T63" s="256"/>
      <c r="U63" s="256"/>
      <c r="V63" s="256"/>
      <c r="W63" s="256"/>
      <c r="X63" s="256"/>
      <c r="Y63" s="256"/>
      <c r="Z63" s="256"/>
      <c r="AA63" s="256"/>
      <c r="AB63" s="256"/>
      <c r="AC63" s="256"/>
      <c r="AD63" s="256"/>
      <c r="AE63" s="256"/>
      <c r="AF63" s="256"/>
      <c r="AG63" s="256"/>
      <c r="AH63" s="256"/>
      <c r="AI63" s="256"/>
      <c r="AJ63" s="256"/>
      <c r="AK63" s="256"/>
      <c r="AL63" s="256"/>
      <c r="AM63" s="256"/>
      <c r="AN63" s="256"/>
      <c r="AO63" s="256"/>
      <c r="AP63" s="256"/>
      <c r="AQ63" s="256"/>
      <c r="AR63" s="256"/>
      <c r="AS63" s="256"/>
      <c r="AT63" s="256"/>
      <c r="AU63" s="256"/>
      <c r="AV63" s="256"/>
      <c r="AW63" s="256"/>
      <c r="AX63" s="256"/>
      <c r="AY63" s="256"/>
      <c r="AZ63" s="256"/>
      <c r="BA63" s="257"/>
      <c r="BB63" s="66" t="s">
        <v>140</v>
      </c>
      <c r="BC63" s="67"/>
      <c r="BD63" s="67"/>
      <c r="BE63" s="67"/>
      <c r="BF63" s="67"/>
      <c r="BG63" s="67"/>
      <c r="BH63" s="225" t="s">
        <v>47</v>
      </c>
      <c r="BI63" s="225"/>
      <c r="BJ63" s="225"/>
      <c r="BK63" s="225"/>
      <c r="BL63" s="225"/>
      <c r="BM63" s="225"/>
      <c r="BN63" s="225"/>
      <c r="BO63" s="225"/>
      <c r="BP63" s="225"/>
      <c r="BQ63" s="225"/>
      <c r="BR63" s="225"/>
      <c r="BS63" s="225"/>
      <c r="BT63" s="225"/>
      <c r="BU63" s="225"/>
      <c r="BV63" s="225"/>
      <c r="BW63" s="225"/>
      <c r="BX63" s="225"/>
      <c r="BY63" s="187"/>
      <c r="BZ63" s="248"/>
      <c r="CA63" s="248"/>
      <c r="CB63" s="248"/>
      <c r="CC63" s="248"/>
      <c r="CD63" s="248"/>
      <c r="CE63" s="248"/>
      <c r="CF63" s="248"/>
      <c r="CG63" s="248"/>
      <c r="CH63" s="248"/>
      <c r="CI63" s="248"/>
      <c r="CJ63" s="248"/>
      <c r="CK63" s="248"/>
      <c r="CL63" s="248"/>
      <c r="CM63" s="248"/>
      <c r="CN63" s="248"/>
      <c r="CO63" s="100"/>
    </row>
    <row r="64" spans="1:93" ht="23.25" customHeight="1">
      <c r="A64" s="214"/>
      <c r="B64" s="215"/>
      <c r="C64" s="215"/>
      <c r="D64" s="215"/>
      <c r="E64" s="215"/>
      <c r="F64" s="215"/>
      <c r="G64" s="215"/>
      <c r="H64" s="215"/>
      <c r="I64" s="216"/>
      <c r="J64" s="28"/>
      <c r="K64" s="249" t="s">
        <v>152</v>
      </c>
      <c r="L64" s="249"/>
      <c r="M64" s="249"/>
      <c r="N64" s="249"/>
      <c r="O64" s="249"/>
      <c r="P64" s="249"/>
      <c r="Q64" s="249"/>
      <c r="R64" s="249"/>
      <c r="S64" s="249"/>
      <c r="T64" s="249"/>
      <c r="U64" s="249"/>
      <c r="V64" s="249"/>
      <c r="W64" s="249"/>
      <c r="X64" s="249"/>
      <c r="Y64" s="249"/>
      <c r="Z64" s="249"/>
      <c r="AA64" s="249"/>
      <c r="AB64" s="249"/>
      <c r="AC64" s="249"/>
      <c r="AD64" s="249"/>
      <c r="AE64" s="249"/>
      <c r="AF64" s="249"/>
      <c r="AG64" s="249"/>
      <c r="AH64" s="249"/>
      <c r="AI64" s="249"/>
      <c r="AJ64" s="249"/>
      <c r="AK64" s="249"/>
      <c r="AL64" s="249"/>
      <c r="AM64" s="249"/>
      <c r="AN64" s="249"/>
      <c r="AO64" s="249"/>
      <c r="AP64" s="249"/>
      <c r="AQ64" s="249"/>
      <c r="AR64" s="249"/>
      <c r="AS64" s="249"/>
      <c r="AT64" s="249"/>
      <c r="AU64" s="249"/>
      <c r="AV64" s="249"/>
      <c r="AW64" s="249"/>
      <c r="AX64" s="249"/>
      <c r="AY64" s="249"/>
      <c r="AZ64" s="249"/>
      <c r="BA64" s="250"/>
      <c r="BB64" s="199" t="s">
        <v>141</v>
      </c>
      <c r="BC64" s="200"/>
      <c r="BD64" s="200"/>
      <c r="BE64" s="200"/>
      <c r="BF64" s="200"/>
      <c r="BG64" s="221"/>
      <c r="BH64" s="206" t="s">
        <v>47</v>
      </c>
      <c r="BI64" s="207"/>
      <c r="BJ64" s="207"/>
      <c r="BK64" s="207"/>
      <c r="BL64" s="207"/>
      <c r="BM64" s="207"/>
      <c r="BN64" s="207"/>
      <c r="BO64" s="207"/>
      <c r="BP64" s="207"/>
      <c r="BQ64" s="207"/>
      <c r="BR64" s="207"/>
      <c r="BS64" s="207"/>
      <c r="BT64" s="207"/>
      <c r="BU64" s="207"/>
      <c r="BV64" s="207"/>
      <c r="BW64" s="207"/>
      <c r="BX64" s="208"/>
      <c r="BY64" s="187"/>
      <c r="BZ64" s="248"/>
      <c r="CA64" s="248"/>
      <c r="CB64" s="248"/>
      <c r="CC64" s="248"/>
      <c r="CD64" s="248"/>
      <c r="CE64" s="248"/>
      <c r="CF64" s="248"/>
      <c r="CG64" s="248"/>
      <c r="CH64" s="248"/>
      <c r="CI64" s="248"/>
      <c r="CJ64" s="248"/>
      <c r="CK64" s="248"/>
      <c r="CL64" s="248"/>
      <c r="CM64" s="248"/>
      <c r="CN64" s="248"/>
      <c r="CO64" s="100"/>
    </row>
    <row r="65" spans="1:93" ht="23.25" customHeight="1">
      <c r="A65" s="214"/>
      <c r="B65" s="215"/>
      <c r="C65" s="215"/>
      <c r="D65" s="215"/>
      <c r="E65" s="215"/>
      <c r="F65" s="215"/>
      <c r="G65" s="215"/>
      <c r="H65" s="215"/>
      <c r="I65" s="216"/>
      <c r="J65" s="7"/>
      <c r="K65" s="249" t="s">
        <v>167</v>
      </c>
      <c r="L65" s="249"/>
      <c r="M65" s="249"/>
      <c r="N65" s="249"/>
      <c r="O65" s="249"/>
      <c r="P65" s="249"/>
      <c r="Q65" s="249"/>
      <c r="R65" s="249"/>
      <c r="S65" s="249"/>
      <c r="T65" s="249"/>
      <c r="U65" s="249"/>
      <c r="V65" s="249"/>
      <c r="W65" s="249"/>
      <c r="X65" s="249"/>
      <c r="Y65" s="249"/>
      <c r="Z65" s="249"/>
      <c r="AA65" s="249"/>
      <c r="AB65" s="249"/>
      <c r="AC65" s="249"/>
      <c r="AD65" s="249"/>
      <c r="AE65" s="249"/>
      <c r="AF65" s="249"/>
      <c r="AG65" s="249"/>
      <c r="AH65" s="249"/>
      <c r="AI65" s="249"/>
      <c r="AJ65" s="249"/>
      <c r="AK65" s="249"/>
      <c r="AL65" s="249"/>
      <c r="AM65" s="249"/>
      <c r="AN65" s="249"/>
      <c r="AO65" s="249"/>
      <c r="AP65" s="249"/>
      <c r="AQ65" s="249"/>
      <c r="AR65" s="249"/>
      <c r="AS65" s="249"/>
      <c r="AT65" s="249"/>
      <c r="AU65" s="249"/>
      <c r="AV65" s="249"/>
      <c r="AW65" s="249"/>
      <c r="AX65" s="249"/>
      <c r="AY65" s="249"/>
      <c r="AZ65" s="249"/>
      <c r="BA65" s="249"/>
      <c r="BB65" s="91" t="s">
        <v>142</v>
      </c>
      <c r="BC65" s="92"/>
      <c r="BD65" s="92"/>
      <c r="BE65" s="92"/>
      <c r="BF65" s="92"/>
      <c r="BG65" s="92"/>
      <c r="BH65" s="198" t="s">
        <v>47</v>
      </c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  <c r="BZ65" s="198"/>
      <c r="CA65" s="198"/>
      <c r="CB65" s="198"/>
      <c r="CC65" s="198"/>
      <c r="CD65" s="198"/>
      <c r="CE65" s="198"/>
      <c r="CF65" s="198"/>
      <c r="CG65" s="198"/>
      <c r="CH65" s="198"/>
      <c r="CI65" s="198"/>
      <c r="CJ65" s="198"/>
      <c r="CK65" s="198"/>
      <c r="CL65" s="198"/>
      <c r="CM65" s="198"/>
      <c r="CN65" s="198"/>
      <c r="CO65" s="230"/>
    </row>
    <row r="66" spans="1:93" s="3" customFormat="1" ht="1.5" customHeight="1" thickBot="1">
      <c r="A66" s="13"/>
      <c r="B66" s="14"/>
      <c r="C66" s="14"/>
      <c r="D66" s="14"/>
      <c r="E66" s="14"/>
      <c r="F66" s="14"/>
      <c r="G66" s="14"/>
      <c r="H66" s="14"/>
      <c r="I66" s="35"/>
      <c r="J66" s="42"/>
      <c r="K66" s="277"/>
      <c r="L66" s="277"/>
      <c r="M66" s="277"/>
      <c r="N66" s="277"/>
      <c r="O66" s="277"/>
      <c r="P66" s="277"/>
      <c r="Q66" s="277"/>
      <c r="R66" s="277"/>
      <c r="S66" s="277"/>
      <c r="T66" s="277"/>
      <c r="U66" s="277"/>
      <c r="V66" s="277"/>
      <c r="W66" s="277"/>
      <c r="X66" s="277"/>
      <c r="Y66" s="277"/>
      <c r="Z66" s="277"/>
      <c r="AA66" s="277"/>
      <c r="AB66" s="277"/>
      <c r="AC66" s="277"/>
      <c r="AD66" s="277"/>
      <c r="AE66" s="277"/>
      <c r="AF66" s="277"/>
      <c r="AG66" s="277"/>
      <c r="AH66" s="277"/>
      <c r="AI66" s="277"/>
      <c r="AJ66" s="277"/>
      <c r="AK66" s="277"/>
      <c r="AL66" s="277"/>
      <c r="AM66" s="277"/>
      <c r="AN66" s="277"/>
      <c r="AO66" s="277"/>
      <c r="AP66" s="277"/>
      <c r="AQ66" s="277"/>
      <c r="AR66" s="277"/>
      <c r="AS66" s="277"/>
      <c r="AT66" s="277"/>
      <c r="AU66" s="277"/>
      <c r="AV66" s="277"/>
      <c r="AW66" s="277"/>
      <c r="AX66" s="277"/>
      <c r="AY66" s="277"/>
      <c r="AZ66" s="277"/>
      <c r="BA66" s="278"/>
      <c r="BB66" s="88"/>
      <c r="BC66" s="89"/>
      <c r="BD66" s="89"/>
      <c r="BE66" s="89"/>
      <c r="BF66" s="89"/>
      <c r="BG66" s="89"/>
      <c r="BH66" s="113"/>
      <c r="BI66" s="113"/>
      <c r="BJ66" s="113"/>
      <c r="BK66" s="113"/>
      <c r="BL66" s="113"/>
      <c r="BM66" s="113"/>
      <c r="BN66" s="113"/>
      <c r="BO66" s="113"/>
      <c r="BP66" s="113"/>
      <c r="BQ66" s="113"/>
      <c r="BR66" s="113"/>
      <c r="BS66" s="113"/>
      <c r="BT66" s="113"/>
      <c r="BU66" s="113"/>
      <c r="BV66" s="113"/>
      <c r="BW66" s="113"/>
      <c r="BX66" s="113"/>
      <c r="BY66" s="113"/>
      <c r="BZ66" s="113"/>
      <c r="CA66" s="113"/>
      <c r="CB66" s="113"/>
      <c r="CC66" s="113"/>
      <c r="CD66" s="113"/>
      <c r="CE66" s="113"/>
      <c r="CF66" s="113"/>
      <c r="CG66" s="113"/>
      <c r="CH66" s="113"/>
      <c r="CI66" s="113"/>
      <c r="CJ66" s="113"/>
      <c r="CK66" s="113"/>
      <c r="CL66" s="113"/>
      <c r="CM66" s="113"/>
      <c r="CN66" s="113"/>
      <c r="CO66" s="115"/>
    </row>
    <row r="67" spans="1:93" s="3" customFormat="1" ht="15.75" customHeight="1">
      <c r="A67" s="6"/>
      <c r="B67" s="6"/>
      <c r="C67" s="6"/>
      <c r="D67" s="6"/>
      <c r="E67" s="6"/>
      <c r="F67" s="6"/>
      <c r="G67" s="6"/>
      <c r="H67" s="6"/>
      <c r="I67" s="6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11"/>
      <c r="BC67" s="11"/>
      <c r="BD67" s="11"/>
      <c r="BE67" s="11"/>
      <c r="BF67" s="11"/>
      <c r="BG67" s="11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7" t="s">
        <v>314</v>
      </c>
    </row>
    <row r="68" spans="1:93" s="12" customFormat="1" ht="12.75" customHeight="1" thickBot="1">
      <c r="A68" s="227" t="s">
        <v>98</v>
      </c>
      <c r="B68" s="228"/>
      <c r="C68" s="228"/>
      <c r="D68" s="228"/>
      <c r="E68" s="228"/>
      <c r="F68" s="228"/>
      <c r="G68" s="228"/>
      <c r="H68" s="228"/>
      <c r="I68" s="228"/>
      <c r="J68" s="229">
        <v>2</v>
      </c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29"/>
      <c r="AA68" s="229"/>
      <c r="AB68" s="229"/>
      <c r="AC68" s="229"/>
      <c r="AD68" s="229"/>
      <c r="AE68" s="229"/>
      <c r="AF68" s="229"/>
      <c r="AG68" s="229"/>
      <c r="AH68" s="229"/>
      <c r="AI68" s="229"/>
      <c r="AJ68" s="229"/>
      <c r="AK68" s="229"/>
      <c r="AL68" s="229"/>
      <c r="AM68" s="229"/>
      <c r="AN68" s="229"/>
      <c r="AO68" s="229"/>
      <c r="AP68" s="229"/>
      <c r="AQ68" s="229"/>
      <c r="AR68" s="229"/>
      <c r="AS68" s="229"/>
      <c r="AT68" s="229"/>
      <c r="AU68" s="229"/>
      <c r="AV68" s="229"/>
      <c r="AW68" s="229"/>
      <c r="AX68" s="229"/>
      <c r="AY68" s="229"/>
      <c r="AZ68" s="229"/>
      <c r="BA68" s="229"/>
      <c r="BB68" s="111">
        <v>3</v>
      </c>
      <c r="BC68" s="111"/>
      <c r="BD68" s="111"/>
      <c r="BE68" s="111"/>
      <c r="BF68" s="111"/>
      <c r="BG68" s="111"/>
      <c r="BH68" s="111">
        <v>4</v>
      </c>
      <c r="BI68" s="111"/>
      <c r="BJ68" s="111"/>
      <c r="BK68" s="111"/>
      <c r="BL68" s="111"/>
      <c r="BM68" s="111"/>
      <c r="BN68" s="111"/>
      <c r="BO68" s="111"/>
      <c r="BP68" s="111"/>
      <c r="BQ68" s="111"/>
      <c r="BR68" s="111"/>
      <c r="BS68" s="111"/>
      <c r="BT68" s="111"/>
      <c r="BU68" s="111"/>
      <c r="BV68" s="111"/>
      <c r="BW68" s="111"/>
      <c r="BX68" s="111"/>
      <c r="BY68" s="111">
        <v>9</v>
      </c>
      <c r="BZ68" s="111"/>
      <c r="CA68" s="111"/>
      <c r="CB68" s="111"/>
      <c r="CC68" s="111"/>
      <c r="CD68" s="111"/>
      <c r="CE68" s="111"/>
      <c r="CF68" s="111"/>
      <c r="CG68" s="111"/>
      <c r="CH68" s="111"/>
      <c r="CI68" s="111"/>
      <c r="CJ68" s="111"/>
      <c r="CK68" s="111"/>
      <c r="CL68" s="111"/>
      <c r="CM68" s="111"/>
      <c r="CN68" s="111"/>
      <c r="CO68" s="205"/>
    </row>
    <row r="69" spans="1:93" ht="24" customHeight="1">
      <c r="A69" s="214" t="s">
        <v>138</v>
      </c>
      <c r="B69" s="215"/>
      <c r="C69" s="215"/>
      <c r="D69" s="215"/>
      <c r="E69" s="215"/>
      <c r="F69" s="215"/>
      <c r="G69" s="215"/>
      <c r="H69" s="215"/>
      <c r="I69" s="216"/>
      <c r="J69" s="2"/>
      <c r="K69" s="202" t="s">
        <v>315</v>
      </c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3"/>
      <c r="AG69" s="203"/>
      <c r="AH69" s="203"/>
      <c r="AI69" s="203"/>
      <c r="AJ69" s="203"/>
      <c r="AK69" s="203"/>
      <c r="AL69" s="203"/>
      <c r="AM69" s="203"/>
      <c r="AN69" s="203"/>
      <c r="AO69" s="203"/>
      <c r="AP69" s="203"/>
      <c r="AQ69" s="203"/>
      <c r="AR69" s="203"/>
      <c r="AS69" s="203"/>
      <c r="AT69" s="203"/>
      <c r="AU69" s="203"/>
      <c r="AV69" s="203"/>
      <c r="AW69" s="203"/>
      <c r="AX69" s="203"/>
      <c r="AY69" s="203"/>
      <c r="AZ69" s="203"/>
      <c r="BA69" s="204"/>
      <c r="BB69" s="66" t="s">
        <v>48</v>
      </c>
      <c r="BC69" s="67"/>
      <c r="BD69" s="67"/>
      <c r="BE69" s="67"/>
      <c r="BF69" s="67"/>
      <c r="BG69" s="67"/>
      <c r="BH69" s="225"/>
      <c r="BI69" s="225"/>
      <c r="BJ69" s="225"/>
      <c r="BK69" s="225"/>
      <c r="BL69" s="225"/>
      <c r="BM69" s="225"/>
      <c r="BN69" s="225"/>
      <c r="BO69" s="225"/>
      <c r="BP69" s="225"/>
      <c r="BQ69" s="225"/>
      <c r="BR69" s="225"/>
      <c r="BS69" s="225"/>
      <c r="BT69" s="225"/>
      <c r="BU69" s="225"/>
      <c r="BV69" s="225"/>
      <c r="BW69" s="225"/>
      <c r="BX69" s="225"/>
      <c r="BY69" s="225"/>
      <c r="BZ69" s="225"/>
      <c r="CA69" s="225"/>
      <c r="CB69" s="225"/>
      <c r="CC69" s="225"/>
      <c r="CD69" s="225"/>
      <c r="CE69" s="225"/>
      <c r="CF69" s="225"/>
      <c r="CG69" s="225"/>
      <c r="CH69" s="225"/>
      <c r="CI69" s="225"/>
      <c r="CJ69" s="225"/>
      <c r="CK69" s="225"/>
      <c r="CL69" s="225"/>
      <c r="CM69" s="225"/>
      <c r="CN69" s="225"/>
      <c r="CO69" s="226"/>
    </row>
    <row r="70" spans="1:93" ht="13.5" customHeight="1">
      <c r="A70" s="214"/>
      <c r="B70" s="215"/>
      <c r="C70" s="215"/>
      <c r="D70" s="215"/>
      <c r="E70" s="215"/>
      <c r="F70" s="215"/>
      <c r="G70" s="215"/>
      <c r="H70" s="215"/>
      <c r="I70" s="216"/>
      <c r="J70" s="28"/>
      <c r="K70" s="219" t="s">
        <v>42</v>
      </c>
      <c r="L70" s="219"/>
      <c r="M70" s="219"/>
      <c r="N70" s="219"/>
      <c r="O70" s="219"/>
      <c r="P70" s="219"/>
      <c r="Q70" s="219"/>
      <c r="R70" s="219"/>
      <c r="S70" s="219"/>
      <c r="T70" s="219"/>
      <c r="U70" s="219"/>
      <c r="V70" s="219"/>
      <c r="W70" s="219"/>
      <c r="X70" s="219"/>
      <c r="Y70" s="219"/>
      <c r="Z70" s="219"/>
      <c r="AA70" s="219"/>
      <c r="AB70" s="219"/>
      <c r="AC70" s="219"/>
      <c r="AD70" s="219"/>
      <c r="AE70" s="219"/>
      <c r="AF70" s="219"/>
      <c r="AG70" s="219"/>
      <c r="AH70" s="219"/>
      <c r="AI70" s="219"/>
      <c r="AJ70" s="219"/>
      <c r="AK70" s="219"/>
      <c r="AL70" s="219"/>
      <c r="AM70" s="219"/>
      <c r="AN70" s="219"/>
      <c r="AO70" s="219"/>
      <c r="AP70" s="219"/>
      <c r="AQ70" s="219"/>
      <c r="AR70" s="219"/>
      <c r="AS70" s="219"/>
      <c r="AT70" s="219"/>
      <c r="AU70" s="219"/>
      <c r="AV70" s="219"/>
      <c r="AW70" s="219"/>
      <c r="AX70" s="219"/>
      <c r="AY70" s="219"/>
      <c r="AZ70" s="219"/>
      <c r="BA70" s="220"/>
      <c r="BB70" s="199"/>
      <c r="BC70" s="200"/>
      <c r="BD70" s="200"/>
      <c r="BE70" s="200"/>
      <c r="BF70" s="200"/>
      <c r="BG70" s="221"/>
      <c r="BH70" s="206"/>
      <c r="BI70" s="207"/>
      <c r="BJ70" s="207"/>
      <c r="BK70" s="207"/>
      <c r="BL70" s="207"/>
      <c r="BM70" s="207"/>
      <c r="BN70" s="207"/>
      <c r="BO70" s="207"/>
      <c r="BP70" s="207"/>
      <c r="BQ70" s="207"/>
      <c r="BR70" s="207"/>
      <c r="BS70" s="207"/>
      <c r="BT70" s="207"/>
      <c r="BU70" s="207"/>
      <c r="BV70" s="207"/>
      <c r="BW70" s="207"/>
      <c r="BX70" s="208"/>
      <c r="BY70" s="206"/>
      <c r="BZ70" s="207"/>
      <c r="CA70" s="207"/>
      <c r="CB70" s="207"/>
      <c r="CC70" s="207"/>
      <c r="CD70" s="207"/>
      <c r="CE70" s="207"/>
      <c r="CF70" s="207"/>
      <c r="CG70" s="207"/>
      <c r="CH70" s="207"/>
      <c r="CI70" s="207"/>
      <c r="CJ70" s="207"/>
      <c r="CK70" s="207"/>
      <c r="CL70" s="207"/>
      <c r="CM70" s="207"/>
      <c r="CN70" s="207"/>
      <c r="CO70" s="212"/>
    </row>
    <row r="71" spans="1:93" ht="15" customHeight="1">
      <c r="A71" s="214"/>
      <c r="B71" s="215"/>
      <c r="C71" s="215"/>
      <c r="D71" s="215"/>
      <c r="E71" s="215"/>
      <c r="F71" s="215"/>
      <c r="G71" s="215"/>
      <c r="H71" s="215"/>
      <c r="I71" s="216"/>
      <c r="J71" s="2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  <c r="AB71" s="223"/>
      <c r="AC71" s="223"/>
      <c r="AD71" s="223"/>
      <c r="AE71" s="223"/>
      <c r="AF71" s="223"/>
      <c r="AG71" s="223"/>
      <c r="AH71" s="223"/>
      <c r="AI71" s="223"/>
      <c r="AJ71" s="223"/>
      <c r="AK71" s="223"/>
      <c r="AL71" s="223"/>
      <c r="AM71" s="223"/>
      <c r="AN71" s="223"/>
      <c r="AO71" s="223"/>
      <c r="AP71" s="223"/>
      <c r="AQ71" s="223"/>
      <c r="AR71" s="223"/>
      <c r="AS71" s="223"/>
      <c r="AT71" s="223"/>
      <c r="AU71" s="223"/>
      <c r="AV71" s="223"/>
      <c r="AW71" s="223"/>
      <c r="AX71" s="223"/>
      <c r="AY71" s="223"/>
      <c r="AZ71" s="223"/>
      <c r="BA71" s="224"/>
      <c r="BB71" s="217"/>
      <c r="BC71" s="138"/>
      <c r="BD71" s="138"/>
      <c r="BE71" s="138"/>
      <c r="BF71" s="138"/>
      <c r="BG71" s="222"/>
      <c r="BH71" s="209"/>
      <c r="BI71" s="210"/>
      <c r="BJ71" s="210"/>
      <c r="BK71" s="210"/>
      <c r="BL71" s="210"/>
      <c r="BM71" s="210"/>
      <c r="BN71" s="210"/>
      <c r="BO71" s="210"/>
      <c r="BP71" s="210"/>
      <c r="BQ71" s="210"/>
      <c r="BR71" s="210"/>
      <c r="BS71" s="210"/>
      <c r="BT71" s="210"/>
      <c r="BU71" s="210"/>
      <c r="BV71" s="210"/>
      <c r="BW71" s="210"/>
      <c r="BX71" s="211"/>
      <c r="BY71" s="209"/>
      <c r="BZ71" s="210"/>
      <c r="CA71" s="210"/>
      <c r="CB71" s="210"/>
      <c r="CC71" s="210"/>
      <c r="CD71" s="210"/>
      <c r="CE71" s="210"/>
      <c r="CF71" s="210"/>
      <c r="CG71" s="210"/>
      <c r="CH71" s="210"/>
      <c r="CI71" s="210"/>
      <c r="CJ71" s="210"/>
      <c r="CK71" s="210"/>
      <c r="CL71" s="210"/>
      <c r="CM71" s="210"/>
      <c r="CN71" s="210"/>
      <c r="CO71" s="213"/>
    </row>
    <row r="72" spans="1:93" ht="15" customHeight="1">
      <c r="A72" s="214"/>
      <c r="B72" s="215"/>
      <c r="C72" s="215"/>
      <c r="D72" s="215"/>
      <c r="E72" s="215"/>
      <c r="F72" s="215"/>
      <c r="G72" s="215"/>
      <c r="H72" s="215"/>
      <c r="I72" s="216"/>
      <c r="J72" s="5"/>
      <c r="K72" s="196"/>
      <c r="L72" s="196"/>
      <c r="M72" s="196"/>
      <c r="N72" s="196"/>
      <c r="O72" s="196"/>
      <c r="P72" s="196"/>
      <c r="Q72" s="196"/>
      <c r="R72" s="196"/>
      <c r="S72" s="196"/>
      <c r="T72" s="196"/>
      <c r="U72" s="196"/>
      <c r="V72" s="196"/>
      <c r="W72" s="196"/>
      <c r="X72" s="196"/>
      <c r="Y72" s="196"/>
      <c r="Z72" s="196"/>
      <c r="AA72" s="196"/>
      <c r="AB72" s="196"/>
      <c r="AC72" s="196"/>
      <c r="AD72" s="196"/>
      <c r="AE72" s="196"/>
      <c r="AF72" s="196"/>
      <c r="AG72" s="196"/>
      <c r="AH72" s="196"/>
      <c r="AI72" s="196"/>
      <c r="AJ72" s="196"/>
      <c r="AK72" s="196"/>
      <c r="AL72" s="196"/>
      <c r="AM72" s="196"/>
      <c r="AN72" s="196"/>
      <c r="AO72" s="196"/>
      <c r="AP72" s="196"/>
      <c r="AQ72" s="196"/>
      <c r="AR72" s="196"/>
      <c r="AS72" s="196"/>
      <c r="AT72" s="196"/>
      <c r="AU72" s="196"/>
      <c r="AV72" s="196"/>
      <c r="AW72" s="196"/>
      <c r="AX72" s="196"/>
      <c r="AY72" s="196"/>
      <c r="AZ72" s="196"/>
      <c r="BA72" s="197"/>
      <c r="BB72" s="66"/>
      <c r="BC72" s="67"/>
      <c r="BD72" s="67"/>
      <c r="BE72" s="67"/>
      <c r="BF72" s="67"/>
      <c r="BG72" s="67"/>
      <c r="BH72" s="225"/>
      <c r="BI72" s="225"/>
      <c r="BJ72" s="225"/>
      <c r="BK72" s="225"/>
      <c r="BL72" s="225"/>
      <c r="BM72" s="225"/>
      <c r="BN72" s="225"/>
      <c r="BO72" s="225"/>
      <c r="BP72" s="225"/>
      <c r="BQ72" s="225"/>
      <c r="BR72" s="225"/>
      <c r="BS72" s="225"/>
      <c r="BT72" s="225"/>
      <c r="BU72" s="225"/>
      <c r="BV72" s="225"/>
      <c r="BW72" s="225"/>
      <c r="BX72" s="225"/>
      <c r="BY72" s="225"/>
      <c r="BZ72" s="225"/>
      <c r="CA72" s="225"/>
      <c r="CB72" s="225"/>
      <c r="CC72" s="225"/>
      <c r="CD72" s="225"/>
      <c r="CE72" s="225"/>
      <c r="CF72" s="225"/>
      <c r="CG72" s="225"/>
      <c r="CH72" s="225"/>
      <c r="CI72" s="225"/>
      <c r="CJ72" s="225"/>
      <c r="CK72" s="225"/>
      <c r="CL72" s="225"/>
      <c r="CM72" s="225"/>
      <c r="CN72" s="225"/>
      <c r="CO72" s="226"/>
    </row>
    <row r="73" spans="1:93" ht="24" customHeight="1">
      <c r="A73" s="199" t="s">
        <v>177</v>
      </c>
      <c r="B73" s="200"/>
      <c r="C73" s="200"/>
      <c r="D73" s="200"/>
      <c r="E73" s="200"/>
      <c r="F73" s="200"/>
      <c r="G73" s="200"/>
      <c r="H73" s="200"/>
      <c r="I73" s="201"/>
      <c r="J73" s="2"/>
      <c r="K73" s="202" t="s">
        <v>330</v>
      </c>
      <c r="L73" s="203"/>
      <c r="M73" s="203"/>
      <c r="N73" s="203"/>
      <c r="O73" s="203"/>
      <c r="P73" s="203"/>
      <c r="Q73" s="203"/>
      <c r="R73" s="203"/>
      <c r="S73" s="203"/>
      <c r="T73" s="203"/>
      <c r="U73" s="203"/>
      <c r="V73" s="203"/>
      <c r="W73" s="203"/>
      <c r="X73" s="203"/>
      <c r="Y73" s="203"/>
      <c r="Z73" s="203"/>
      <c r="AA73" s="203"/>
      <c r="AB73" s="203"/>
      <c r="AC73" s="203"/>
      <c r="AD73" s="203"/>
      <c r="AE73" s="203"/>
      <c r="AF73" s="203"/>
      <c r="AG73" s="203"/>
      <c r="AH73" s="203"/>
      <c r="AI73" s="203"/>
      <c r="AJ73" s="203"/>
      <c r="AK73" s="203"/>
      <c r="AL73" s="203"/>
      <c r="AM73" s="203"/>
      <c r="AN73" s="203"/>
      <c r="AO73" s="203"/>
      <c r="AP73" s="203"/>
      <c r="AQ73" s="203"/>
      <c r="AR73" s="203"/>
      <c r="AS73" s="203"/>
      <c r="AT73" s="203"/>
      <c r="AU73" s="203"/>
      <c r="AV73" s="203"/>
      <c r="AW73" s="203"/>
      <c r="AX73" s="203"/>
      <c r="AY73" s="203"/>
      <c r="AZ73" s="203"/>
      <c r="BA73" s="204"/>
      <c r="BB73" s="66" t="s">
        <v>250</v>
      </c>
      <c r="BC73" s="67"/>
      <c r="BD73" s="67"/>
      <c r="BE73" s="67"/>
      <c r="BF73" s="67"/>
      <c r="BG73" s="67"/>
      <c r="BH73" s="225"/>
      <c r="BI73" s="225"/>
      <c r="BJ73" s="225"/>
      <c r="BK73" s="225"/>
      <c r="BL73" s="225"/>
      <c r="BM73" s="225"/>
      <c r="BN73" s="225"/>
      <c r="BO73" s="225"/>
      <c r="BP73" s="225"/>
      <c r="BQ73" s="225"/>
      <c r="BR73" s="225"/>
      <c r="BS73" s="225"/>
      <c r="BT73" s="225"/>
      <c r="BU73" s="225"/>
      <c r="BV73" s="225"/>
      <c r="BW73" s="225"/>
      <c r="BX73" s="225"/>
      <c r="BY73" s="225"/>
      <c r="BZ73" s="225"/>
      <c r="CA73" s="225"/>
      <c r="CB73" s="225"/>
      <c r="CC73" s="225"/>
      <c r="CD73" s="225"/>
      <c r="CE73" s="225"/>
      <c r="CF73" s="225"/>
      <c r="CG73" s="225"/>
      <c r="CH73" s="225"/>
      <c r="CI73" s="225"/>
      <c r="CJ73" s="225"/>
      <c r="CK73" s="225"/>
      <c r="CL73" s="225"/>
      <c r="CM73" s="225"/>
      <c r="CN73" s="225"/>
      <c r="CO73" s="226"/>
    </row>
    <row r="74" spans="1:93" ht="13.5" customHeight="1">
      <c r="A74" s="214"/>
      <c r="B74" s="215"/>
      <c r="C74" s="215"/>
      <c r="D74" s="215"/>
      <c r="E74" s="215"/>
      <c r="F74" s="215"/>
      <c r="G74" s="215"/>
      <c r="H74" s="215"/>
      <c r="I74" s="216"/>
      <c r="J74" s="28"/>
      <c r="K74" s="219" t="s">
        <v>42</v>
      </c>
      <c r="L74" s="219"/>
      <c r="M74" s="219"/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19"/>
      <c r="Y74" s="219"/>
      <c r="Z74" s="219"/>
      <c r="AA74" s="219"/>
      <c r="AB74" s="219"/>
      <c r="AC74" s="219"/>
      <c r="AD74" s="219"/>
      <c r="AE74" s="219"/>
      <c r="AF74" s="219"/>
      <c r="AG74" s="219"/>
      <c r="AH74" s="219"/>
      <c r="AI74" s="219"/>
      <c r="AJ74" s="219"/>
      <c r="AK74" s="219"/>
      <c r="AL74" s="219"/>
      <c r="AM74" s="219"/>
      <c r="AN74" s="219"/>
      <c r="AO74" s="219"/>
      <c r="AP74" s="219"/>
      <c r="AQ74" s="219"/>
      <c r="AR74" s="219"/>
      <c r="AS74" s="219"/>
      <c r="AT74" s="219"/>
      <c r="AU74" s="219"/>
      <c r="AV74" s="219"/>
      <c r="AW74" s="219"/>
      <c r="AX74" s="219"/>
      <c r="AY74" s="219"/>
      <c r="AZ74" s="219"/>
      <c r="BA74" s="220"/>
      <c r="BB74" s="199"/>
      <c r="BC74" s="200"/>
      <c r="BD74" s="200"/>
      <c r="BE74" s="200"/>
      <c r="BF74" s="200"/>
      <c r="BG74" s="221"/>
      <c r="BH74" s="206"/>
      <c r="BI74" s="207"/>
      <c r="BJ74" s="207"/>
      <c r="BK74" s="207"/>
      <c r="BL74" s="207"/>
      <c r="BM74" s="207"/>
      <c r="BN74" s="207"/>
      <c r="BO74" s="207"/>
      <c r="BP74" s="207"/>
      <c r="BQ74" s="207"/>
      <c r="BR74" s="207"/>
      <c r="BS74" s="207"/>
      <c r="BT74" s="207"/>
      <c r="BU74" s="207"/>
      <c r="BV74" s="207"/>
      <c r="BW74" s="207"/>
      <c r="BX74" s="208"/>
      <c r="BY74" s="206"/>
      <c r="BZ74" s="207"/>
      <c r="CA74" s="207"/>
      <c r="CB74" s="207"/>
      <c r="CC74" s="207"/>
      <c r="CD74" s="207"/>
      <c r="CE74" s="207"/>
      <c r="CF74" s="207"/>
      <c r="CG74" s="207"/>
      <c r="CH74" s="207"/>
      <c r="CI74" s="207"/>
      <c r="CJ74" s="207"/>
      <c r="CK74" s="207"/>
      <c r="CL74" s="207"/>
      <c r="CM74" s="207"/>
      <c r="CN74" s="207"/>
      <c r="CO74" s="212"/>
    </row>
    <row r="75" spans="1:93" ht="15" customHeight="1">
      <c r="A75" s="214"/>
      <c r="B75" s="215"/>
      <c r="C75" s="215"/>
      <c r="D75" s="215"/>
      <c r="E75" s="215"/>
      <c r="F75" s="215"/>
      <c r="G75" s="215"/>
      <c r="H75" s="215"/>
      <c r="I75" s="216"/>
      <c r="J75" s="2"/>
      <c r="K75" s="223"/>
      <c r="L75" s="223"/>
      <c r="M75" s="223"/>
      <c r="N75" s="223"/>
      <c r="O75" s="223"/>
      <c r="P75" s="223"/>
      <c r="Q75" s="223"/>
      <c r="R75" s="223"/>
      <c r="S75" s="223"/>
      <c r="T75" s="223"/>
      <c r="U75" s="223"/>
      <c r="V75" s="223"/>
      <c r="W75" s="223"/>
      <c r="X75" s="223"/>
      <c r="Y75" s="223"/>
      <c r="Z75" s="223"/>
      <c r="AA75" s="223"/>
      <c r="AB75" s="223"/>
      <c r="AC75" s="223"/>
      <c r="AD75" s="223"/>
      <c r="AE75" s="223"/>
      <c r="AF75" s="223"/>
      <c r="AG75" s="223"/>
      <c r="AH75" s="223"/>
      <c r="AI75" s="223"/>
      <c r="AJ75" s="223"/>
      <c r="AK75" s="223"/>
      <c r="AL75" s="223"/>
      <c r="AM75" s="223"/>
      <c r="AN75" s="223"/>
      <c r="AO75" s="223"/>
      <c r="AP75" s="223"/>
      <c r="AQ75" s="223"/>
      <c r="AR75" s="223"/>
      <c r="AS75" s="223"/>
      <c r="AT75" s="223"/>
      <c r="AU75" s="223"/>
      <c r="AV75" s="223"/>
      <c r="AW75" s="223"/>
      <c r="AX75" s="223"/>
      <c r="AY75" s="223"/>
      <c r="AZ75" s="223"/>
      <c r="BA75" s="224"/>
      <c r="BB75" s="217"/>
      <c r="BC75" s="138"/>
      <c r="BD75" s="138"/>
      <c r="BE75" s="138"/>
      <c r="BF75" s="138"/>
      <c r="BG75" s="222"/>
      <c r="BH75" s="209"/>
      <c r="BI75" s="210"/>
      <c r="BJ75" s="210"/>
      <c r="BK75" s="210"/>
      <c r="BL75" s="210"/>
      <c r="BM75" s="210"/>
      <c r="BN75" s="210"/>
      <c r="BO75" s="210"/>
      <c r="BP75" s="210"/>
      <c r="BQ75" s="210"/>
      <c r="BR75" s="210"/>
      <c r="BS75" s="210"/>
      <c r="BT75" s="210"/>
      <c r="BU75" s="210"/>
      <c r="BV75" s="210"/>
      <c r="BW75" s="210"/>
      <c r="BX75" s="211"/>
      <c r="BY75" s="209"/>
      <c r="BZ75" s="210"/>
      <c r="CA75" s="210"/>
      <c r="CB75" s="210"/>
      <c r="CC75" s="210"/>
      <c r="CD75" s="210"/>
      <c r="CE75" s="210"/>
      <c r="CF75" s="210"/>
      <c r="CG75" s="210"/>
      <c r="CH75" s="210"/>
      <c r="CI75" s="210"/>
      <c r="CJ75" s="210"/>
      <c r="CK75" s="210"/>
      <c r="CL75" s="210"/>
      <c r="CM75" s="210"/>
      <c r="CN75" s="210"/>
      <c r="CO75" s="213"/>
    </row>
    <row r="76" spans="1:93" ht="15" customHeight="1">
      <c r="A76" s="214"/>
      <c r="B76" s="215"/>
      <c r="C76" s="215"/>
      <c r="D76" s="215"/>
      <c r="E76" s="215"/>
      <c r="F76" s="215"/>
      <c r="G76" s="215"/>
      <c r="H76" s="215"/>
      <c r="I76" s="216"/>
      <c r="J76" s="5"/>
      <c r="K76" s="196"/>
      <c r="L76" s="196"/>
      <c r="M76" s="196"/>
      <c r="N76" s="196"/>
      <c r="O76" s="196"/>
      <c r="P76" s="196"/>
      <c r="Q76" s="196"/>
      <c r="R76" s="196"/>
      <c r="S76" s="196"/>
      <c r="T76" s="196"/>
      <c r="U76" s="196"/>
      <c r="V76" s="196"/>
      <c r="W76" s="196"/>
      <c r="X76" s="196"/>
      <c r="Y76" s="196"/>
      <c r="Z76" s="196"/>
      <c r="AA76" s="196"/>
      <c r="AB76" s="196"/>
      <c r="AC76" s="196"/>
      <c r="AD76" s="196"/>
      <c r="AE76" s="196"/>
      <c r="AF76" s="196"/>
      <c r="AG76" s="196"/>
      <c r="AH76" s="196"/>
      <c r="AI76" s="196"/>
      <c r="AJ76" s="196"/>
      <c r="AK76" s="196"/>
      <c r="AL76" s="196"/>
      <c r="AM76" s="196"/>
      <c r="AN76" s="196"/>
      <c r="AO76" s="196"/>
      <c r="AP76" s="196"/>
      <c r="AQ76" s="196"/>
      <c r="AR76" s="196"/>
      <c r="AS76" s="196"/>
      <c r="AT76" s="196"/>
      <c r="AU76" s="196"/>
      <c r="AV76" s="196"/>
      <c r="AW76" s="196"/>
      <c r="AX76" s="196"/>
      <c r="AY76" s="196"/>
      <c r="AZ76" s="196"/>
      <c r="BA76" s="197"/>
      <c r="BB76" s="66"/>
      <c r="BC76" s="67"/>
      <c r="BD76" s="67"/>
      <c r="BE76" s="67"/>
      <c r="BF76" s="67"/>
      <c r="BG76" s="67"/>
      <c r="BH76" s="225"/>
      <c r="BI76" s="225"/>
      <c r="BJ76" s="225"/>
      <c r="BK76" s="225"/>
      <c r="BL76" s="225"/>
      <c r="BM76" s="225"/>
      <c r="BN76" s="225"/>
      <c r="BO76" s="225"/>
      <c r="BP76" s="225"/>
      <c r="BQ76" s="225"/>
      <c r="BR76" s="225"/>
      <c r="BS76" s="225"/>
      <c r="BT76" s="225"/>
      <c r="BU76" s="225"/>
      <c r="BV76" s="225"/>
      <c r="BW76" s="225"/>
      <c r="BX76" s="225"/>
      <c r="BY76" s="225"/>
      <c r="BZ76" s="225"/>
      <c r="CA76" s="225"/>
      <c r="CB76" s="225"/>
      <c r="CC76" s="225"/>
      <c r="CD76" s="225"/>
      <c r="CE76" s="225"/>
      <c r="CF76" s="225"/>
      <c r="CG76" s="225"/>
      <c r="CH76" s="225"/>
      <c r="CI76" s="225"/>
      <c r="CJ76" s="225"/>
      <c r="CK76" s="225"/>
      <c r="CL76" s="225"/>
      <c r="CM76" s="225"/>
      <c r="CN76" s="225"/>
      <c r="CO76" s="226"/>
    </row>
    <row r="77" spans="1:93" ht="24" customHeight="1">
      <c r="A77" s="199" t="s">
        <v>189</v>
      </c>
      <c r="B77" s="200"/>
      <c r="C77" s="200"/>
      <c r="D77" s="200"/>
      <c r="E77" s="200"/>
      <c r="F77" s="200"/>
      <c r="G77" s="200"/>
      <c r="H77" s="200"/>
      <c r="I77" s="201"/>
      <c r="J77" s="2"/>
      <c r="K77" s="202" t="s">
        <v>316</v>
      </c>
      <c r="L77" s="203"/>
      <c r="M77" s="203"/>
      <c r="N77" s="203"/>
      <c r="O77" s="203"/>
      <c r="P77" s="203"/>
      <c r="Q77" s="203"/>
      <c r="R77" s="203"/>
      <c r="S77" s="203"/>
      <c r="T77" s="203"/>
      <c r="U77" s="203"/>
      <c r="V77" s="203"/>
      <c r="W77" s="203"/>
      <c r="X77" s="203"/>
      <c r="Y77" s="203"/>
      <c r="Z77" s="203"/>
      <c r="AA77" s="203"/>
      <c r="AB77" s="203"/>
      <c r="AC77" s="203"/>
      <c r="AD77" s="203"/>
      <c r="AE77" s="203"/>
      <c r="AF77" s="203"/>
      <c r="AG77" s="203"/>
      <c r="AH77" s="203"/>
      <c r="AI77" s="203"/>
      <c r="AJ77" s="203"/>
      <c r="AK77" s="203"/>
      <c r="AL77" s="203"/>
      <c r="AM77" s="203"/>
      <c r="AN77" s="203"/>
      <c r="AO77" s="203"/>
      <c r="AP77" s="203"/>
      <c r="AQ77" s="203"/>
      <c r="AR77" s="203"/>
      <c r="AS77" s="203"/>
      <c r="AT77" s="203"/>
      <c r="AU77" s="203"/>
      <c r="AV77" s="203"/>
      <c r="AW77" s="203"/>
      <c r="AX77" s="203"/>
      <c r="AY77" s="203"/>
      <c r="AZ77" s="203"/>
      <c r="BA77" s="204"/>
      <c r="BB77" s="66" t="s">
        <v>53</v>
      </c>
      <c r="BC77" s="67"/>
      <c r="BD77" s="67"/>
      <c r="BE77" s="67"/>
      <c r="BF77" s="67"/>
      <c r="BG77" s="67"/>
      <c r="BH77" s="49">
        <v>315414.53</v>
      </c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>
        <v>338428.49</v>
      </c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57"/>
    </row>
    <row r="78" spans="1:93" ht="24" customHeight="1">
      <c r="A78" s="199" t="s">
        <v>179</v>
      </c>
      <c r="B78" s="200"/>
      <c r="C78" s="200"/>
      <c r="D78" s="200"/>
      <c r="E78" s="200"/>
      <c r="F78" s="200"/>
      <c r="G78" s="200"/>
      <c r="H78" s="200"/>
      <c r="I78" s="201"/>
      <c r="J78" s="2"/>
      <c r="K78" s="202" t="s">
        <v>187</v>
      </c>
      <c r="L78" s="203"/>
      <c r="M78" s="203"/>
      <c r="N78" s="203"/>
      <c r="O78" s="203"/>
      <c r="P78" s="203"/>
      <c r="Q78" s="203"/>
      <c r="R78" s="203"/>
      <c r="S78" s="203"/>
      <c r="T78" s="203"/>
      <c r="U78" s="203"/>
      <c r="V78" s="203"/>
      <c r="W78" s="203"/>
      <c r="X78" s="203"/>
      <c r="Y78" s="203"/>
      <c r="Z78" s="203"/>
      <c r="AA78" s="203"/>
      <c r="AB78" s="203"/>
      <c r="AC78" s="203"/>
      <c r="AD78" s="203"/>
      <c r="AE78" s="203"/>
      <c r="AF78" s="203"/>
      <c r="AG78" s="203"/>
      <c r="AH78" s="203"/>
      <c r="AI78" s="203"/>
      <c r="AJ78" s="203"/>
      <c r="AK78" s="203"/>
      <c r="AL78" s="203"/>
      <c r="AM78" s="203"/>
      <c r="AN78" s="203"/>
      <c r="AO78" s="203"/>
      <c r="AP78" s="203"/>
      <c r="AQ78" s="203"/>
      <c r="AR78" s="203"/>
      <c r="AS78" s="203"/>
      <c r="AT78" s="203"/>
      <c r="AU78" s="203"/>
      <c r="AV78" s="203"/>
      <c r="AW78" s="203"/>
      <c r="AX78" s="203"/>
      <c r="AY78" s="203"/>
      <c r="AZ78" s="203"/>
      <c r="BA78" s="204"/>
      <c r="BB78" s="66" t="s">
        <v>170</v>
      </c>
      <c r="BC78" s="67"/>
      <c r="BD78" s="67"/>
      <c r="BE78" s="67"/>
      <c r="BF78" s="67"/>
      <c r="BG78" s="67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57"/>
    </row>
    <row r="79" spans="1:93" ht="23.25" customHeight="1">
      <c r="A79" s="214"/>
      <c r="B79" s="215"/>
      <c r="C79" s="215"/>
      <c r="D79" s="215"/>
      <c r="E79" s="215"/>
      <c r="F79" s="215"/>
      <c r="G79" s="215"/>
      <c r="H79" s="215"/>
      <c r="I79" s="216"/>
      <c r="J79" s="28"/>
      <c r="K79" s="219" t="s">
        <v>148</v>
      </c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19"/>
      <c r="Y79" s="219"/>
      <c r="Z79" s="219"/>
      <c r="AA79" s="219"/>
      <c r="AB79" s="219"/>
      <c r="AC79" s="219"/>
      <c r="AD79" s="219"/>
      <c r="AE79" s="219"/>
      <c r="AF79" s="219"/>
      <c r="AG79" s="219"/>
      <c r="AH79" s="219"/>
      <c r="AI79" s="219"/>
      <c r="AJ79" s="219"/>
      <c r="AK79" s="219"/>
      <c r="AL79" s="219"/>
      <c r="AM79" s="219"/>
      <c r="AN79" s="219"/>
      <c r="AO79" s="219"/>
      <c r="AP79" s="219"/>
      <c r="AQ79" s="219"/>
      <c r="AR79" s="219"/>
      <c r="AS79" s="219"/>
      <c r="AT79" s="219"/>
      <c r="AU79" s="219"/>
      <c r="AV79" s="219"/>
      <c r="AW79" s="219"/>
      <c r="AX79" s="219"/>
      <c r="AY79" s="219"/>
      <c r="AZ79" s="219"/>
      <c r="BA79" s="220"/>
      <c r="BB79" s="199" t="s">
        <v>317</v>
      </c>
      <c r="BC79" s="200"/>
      <c r="BD79" s="200"/>
      <c r="BE79" s="200"/>
      <c r="BF79" s="200"/>
      <c r="BG79" s="221"/>
      <c r="BH79" s="206"/>
      <c r="BI79" s="207"/>
      <c r="BJ79" s="207"/>
      <c r="BK79" s="207"/>
      <c r="BL79" s="207"/>
      <c r="BM79" s="207"/>
      <c r="BN79" s="207"/>
      <c r="BO79" s="207"/>
      <c r="BP79" s="207"/>
      <c r="BQ79" s="207"/>
      <c r="BR79" s="207"/>
      <c r="BS79" s="207"/>
      <c r="BT79" s="207"/>
      <c r="BU79" s="207"/>
      <c r="BV79" s="207"/>
      <c r="BW79" s="207"/>
      <c r="BX79" s="208"/>
      <c r="BY79" s="206"/>
      <c r="BZ79" s="207"/>
      <c r="CA79" s="207"/>
      <c r="CB79" s="207"/>
      <c r="CC79" s="207"/>
      <c r="CD79" s="207"/>
      <c r="CE79" s="207"/>
      <c r="CF79" s="207"/>
      <c r="CG79" s="207"/>
      <c r="CH79" s="207"/>
      <c r="CI79" s="207"/>
      <c r="CJ79" s="207"/>
      <c r="CK79" s="207"/>
      <c r="CL79" s="207"/>
      <c r="CM79" s="207"/>
      <c r="CN79" s="207"/>
      <c r="CO79" s="212"/>
    </row>
    <row r="80" spans="1:93" ht="15" customHeight="1">
      <c r="A80" s="214"/>
      <c r="B80" s="215"/>
      <c r="C80" s="215"/>
      <c r="D80" s="215"/>
      <c r="E80" s="215"/>
      <c r="F80" s="215"/>
      <c r="G80" s="215"/>
      <c r="H80" s="215"/>
      <c r="I80" s="216"/>
      <c r="J80" s="5"/>
      <c r="K80" s="196" t="s">
        <v>109</v>
      </c>
      <c r="L80" s="196"/>
      <c r="M80" s="196"/>
      <c r="N80" s="196"/>
      <c r="O80" s="196"/>
      <c r="P80" s="196"/>
      <c r="Q80" s="196"/>
      <c r="R80" s="196"/>
      <c r="S80" s="196"/>
      <c r="T80" s="196"/>
      <c r="U80" s="196"/>
      <c r="V80" s="196"/>
      <c r="W80" s="196"/>
      <c r="X80" s="196"/>
      <c r="Y80" s="196"/>
      <c r="Z80" s="196"/>
      <c r="AA80" s="196"/>
      <c r="AB80" s="196"/>
      <c r="AC80" s="196"/>
      <c r="AD80" s="196"/>
      <c r="AE80" s="196"/>
      <c r="AF80" s="196"/>
      <c r="AG80" s="196"/>
      <c r="AH80" s="196"/>
      <c r="AI80" s="196"/>
      <c r="AJ80" s="196"/>
      <c r="AK80" s="196"/>
      <c r="AL80" s="196"/>
      <c r="AM80" s="196"/>
      <c r="AN80" s="196"/>
      <c r="AO80" s="196"/>
      <c r="AP80" s="196"/>
      <c r="AQ80" s="196"/>
      <c r="AR80" s="196"/>
      <c r="AS80" s="196"/>
      <c r="AT80" s="196"/>
      <c r="AU80" s="196"/>
      <c r="AV80" s="196"/>
      <c r="AW80" s="196"/>
      <c r="AX80" s="196"/>
      <c r="AY80" s="196"/>
      <c r="AZ80" s="196"/>
      <c r="BA80" s="197"/>
      <c r="BB80" s="148" t="s">
        <v>349</v>
      </c>
      <c r="BC80" s="149"/>
      <c r="BD80" s="149"/>
      <c r="BE80" s="149"/>
      <c r="BF80" s="149"/>
      <c r="BG80" s="150"/>
      <c r="BH80" s="261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  <c r="BT80" s="137"/>
      <c r="BU80" s="137"/>
      <c r="BV80" s="137"/>
      <c r="BW80" s="137"/>
      <c r="BX80" s="263"/>
      <c r="BY80" s="261"/>
      <c r="BZ80" s="137"/>
      <c r="CA80" s="137"/>
      <c r="CB80" s="137"/>
      <c r="CC80" s="137"/>
      <c r="CD80" s="137"/>
      <c r="CE80" s="137"/>
      <c r="CF80" s="137"/>
      <c r="CG80" s="137"/>
      <c r="CH80" s="137"/>
      <c r="CI80" s="137"/>
      <c r="CJ80" s="137"/>
      <c r="CK80" s="137"/>
      <c r="CL80" s="137"/>
      <c r="CM80" s="137"/>
      <c r="CN80" s="137"/>
      <c r="CO80" s="262"/>
    </row>
    <row r="81" spans="1:93" ht="15" customHeight="1">
      <c r="A81" s="217"/>
      <c r="B81" s="138"/>
      <c r="C81" s="138"/>
      <c r="D81" s="138"/>
      <c r="E81" s="138"/>
      <c r="F81" s="138"/>
      <c r="G81" s="138"/>
      <c r="H81" s="138"/>
      <c r="I81" s="218"/>
      <c r="J81" s="5"/>
      <c r="K81" s="196"/>
      <c r="L81" s="196"/>
      <c r="M81" s="196"/>
      <c r="N81" s="196"/>
      <c r="O81" s="196"/>
      <c r="P81" s="196"/>
      <c r="Q81" s="196"/>
      <c r="R81" s="196"/>
      <c r="S81" s="196"/>
      <c r="T81" s="196"/>
      <c r="U81" s="196"/>
      <c r="V81" s="196"/>
      <c r="W81" s="196"/>
      <c r="X81" s="196"/>
      <c r="Y81" s="196"/>
      <c r="Z81" s="196"/>
      <c r="AA81" s="196"/>
      <c r="AB81" s="196"/>
      <c r="AC81" s="196"/>
      <c r="AD81" s="196"/>
      <c r="AE81" s="196"/>
      <c r="AF81" s="196"/>
      <c r="AG81" s="196"/>
      <c r="AH81" s="196"/>
      <c r="AI81" s="196"/>
      <c r="AJ81" s="196"/>
      <c r="AK81" s="196"/>
      <c r="AL81" s="196"/>
      <c r="AM81" s="196"/>
      <c r="AN81" s="196"/>
      <c r="AO81" s="196"/>
      <c r="AP81" s="196"/>
      <c r="AQ81" s="196"/>
      <c r="AR81" s="196"/>
      <c r="AS81" s="196"/>
      <c r="AT81" s="196"/>
      <c r="AU81" s="196"/>
      <c r="AV81" s="196"/>
      <c r="AW81" s="196"/>
      <c r="AX81" s="196"/>
      <c r="AY81" s="196"/>
      <c r="AZ81" s="196"/>
      <c r="BA81" s="197"/>
      <c r="BB81" s="66"/>
      <c r="BC81" s="67"/>
      <c r="BD81" s="67"/>
      <c r="BE81" s="67"/>
      <c r="BF81" s="67"/>
      <c r="BG81" s="67"/>
      <c r="BH81" s="225"/>
      <c r="BI81" s="225"/>
      <c r="BJ81" s="225"/>
      <c r="BK81" s="225"/>
      <c r="BL81" s="225"/>
      <c r="BM81" s="225"/>
      <c r="BN81" s="225"/>
      <c r="BO81" s="225"/>
      <c r="BP81" s="225"/>
      <c r="BQ81" s="225"/>
      <c r="BR81" s="225"/>
      <c r="BS81" s="225"/>
      <c r="BT81" s="225"/>
      <c r="BU81" s="225"/>
      <c r="BV81" s="225"/>
      <c r="BW81" s="225"/>
      <c r="BX81" s="225"/>
      <c r="BY81" s="225"/>
      <c r="BZ81" s="225"/>
      <c r="CA81" s="225"/>
      <c r="CB81" s="225"/>
      <c r="CC81" s="225"/>
      <c r="CD81" s="225"/>
      <c r="CE81" s="225"/>
      <c r="CF81" s="225"/>
      <c r="CG81" s="225"/>
      <c r="CH81" s="225"/>
      <c r="CI81" s="225"/>
      <c r="CJ81" s="225"/>
      <c r="CK81" s="225"/>
      <c r="CL81" s="225"/>
      <c r="CM81" s="225"/>
      <c r="CN81" s="225"/>
      <c r="CO81" s="226"/>
    </row>
    <row r="82" spans="1:93" ht="15" customHeight="1">
      <c r="A82" s="199" t="s">
        <v>180</v>
      </c>
      <c r="B82" s="200"/>
      <c r="C82" s="200"/>
      <c r="D82" s="200"/>
      <c r="E82" s="200"/>
      <c r="F82" s="200"/>
      <c r="G82" s="200"/>
      <c r="H82" s="200"/>
      <c r="I82" s="201"/>
      <c r="J82" s="2"/>
      <c r="K82" s="202" t="s">
        <v>181</v>
      </c>
      <c r="L82" s="203"/>
      <c r="M82" s="203"/>
      <c r="N82" s="203"/>
      <c r="O82" s="203"/>
      <c r="P82" s="203"/>
      <c r="Q82" s="203"/>
      <c r="R82" s="203"/>
      <c r="S82" s="203"/>
      <c r="T82" s="203"/>
      <c r="U82" s="203"/>
      <c r="V82" s="203"/>
      <c r="W82" s="203"/>
      <c r="X82" s="203"/>
      <c r="Y82" s="203"/>
      <c r="Z82" s="203"/>
      <c r="AA82" s="203"/>
      <c r="AB82" s="203"/>
      <c r="AC82" s="203"/>
      <c r="AD82" s="203"/>
      <c r="AE82" s="203"/>
      <c r="AF82" s="203"/>
      <c r="AG82" s="203"/>
      <c r="AH82" s="203"/>
      <c r="AI82" s="203"/>
      <c r="AJ82" s="203"/>
      <c r="AK82" s="203"/>
      <c r="AL82" s="203"/>
      <c r="AM82" s="203"/>
      <c r="AN82" s="203"/>
      <c r="AO82" s="203"/>
      <c r="AP82" s="203"/>
      <c r="AQ82" s="203"/>
      <c r="AR82" s="203"/>
      <c r="AS82" s="203"/>
      <c r="AT82" s="203"/>
      <c r="AU82" s="203"/>
      <c r="AV82" s="203"/>
      <c r="AW82" s="203"/>
      <c r="AX82" s="203"/>
      <c r="AY82" s="203"/>
      <c r="AZ82" s="203"/>
      <c r="BA82" s="204"/>
      <c r="BB82" s="66" t="s">
        <v>58</v>
      </c>
      <c r="BC82" s="67"/>
      <c r="BD82" s="67"/>
      <c r="BE82" s="67"/>
      <c r="BF82" s="67"/>
      <c r="BG82" s="67"/>
      <c r="BH82" s="225"/>
      <c r="BI82" s="225"/>
      <c r="BJ82" s="225"/>
      <c r="BK82" s="225"/>
      <c r="BL82" s="225"/>
      <c r="BM82" s="225"/>
      <c r="BN82" s="225"/>
      <c r="BO82" s="225"/>
      <c r="BP82" s="225"/>
      <c r="BQ82" s="225"/>
      <c r="BR82" s="225"/>
      <c r="BS82" s="225"/>
      <c r="BT82" s="225"/>
      <c r="BU82" s="225"/>
      <c r="BV82" s="225"/>
      <c r="BW82" s="225"/>
      <c r="BX82" s="225"/>
      <c r="BY82" s="225"/>
      <c r="BZ82" s="225"/>
      <c r="CA82" s="225"/>
      <c r="CB82" s="225"/>
      <c r="CC82" s="225"/>
      <c r="CD82" s="225"/>
      <c r="CE82" s="225"/>
      <c r="CF82" s="225"/>
      <c r="CG82" s="225"/>
      <c r="CH82" s="225"/>
      <c r="CI82" s="225"/>
      <c r="CJ82" s="225"/>
      <c r="CK82" s="225"/>
      <c r="CL82" s="225"/>
      <c r="CM82" s="225"/>
      <c r="CN82" s="225"/>
      <c r="CO82" s="226"/>
    </row>
    <row r="83" spans="1:93" ht="13.5" customHeight="1">
      <c r="A83" s="214"/>
      <c r="B83" s="215"/>
      <c r="C83" s="215"/>
      <c r="D83" s="215"/>
      <c r="E83" s="215"/>
      <c r="F83" s="215"/>
      <c r="G83" s="215"/>
      <c r="H83" s="215"/>
      <c r="I83" s="216"/>
      <c r="J83" s="28"/>
      <c r="K83" s="219" t="s">
        <v>42</v>
      </c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9"/>
      <c r="Z83" s="219"/>
      <c r="AA83" s="219"/>
      <c r="AB83" s="219"/>
      <c r="AC83" s="219"/>
      <c r="AD83" s="219"/>
      <c r="AE83" s="219"/>
      <c r="AF83" s="219"/>
      <c r="AG83" s="219"/>
      <c r="AH83" s="219"/>
      <c r="AI83" s="219"/>
      <c r="AJ83" s="219"/>
      <c r="AK83" s="219"/>
      <c r="AL83" s="219"/>
      <c r="AM83" s="219"/>
      <c r="AN83" s="219"/>
      <c r="AO83" s="219"/>
      <c r="AP83" s="219"/>
      <c r="AQ83" s="219"/>
      <c r="AR83" s="219"/>
      <c r="AS83" s="219"/>
      <c r="AT83" s="219"/>
      <c r="AU83" s="219"/>
      <c r="AV83" s="219"/>
      <c r="AW83" s="219"/>
      <c r="AX83" s="219"/>
      <c r="AY83" s="219"/>
      <c r="AZ83" s="219"/>
      <c r="BA83" s="220"/>
      <c r="BB83" s="199"/>
      <c r="BC83" s="200"/>
      <c r="BD83" s="200"/>
      <c r="BE83" s="200"/>
      <c r="BF83" s="200"/>
      <c r="BG83" s="221"/>
      <c r="BH83" s="206"/>
      <c r="BI83" s="207"/>
      <c r="BJ83" s="207"/>
      <c r="BK83" s="207"/>
      <c r="BL83" s="207"/>
      <c r="BM83" s="207"/>
      <c r="BN83" s="207"/>
      <c r="BO83" s="207"/>
      <c r="BP83" s="207"/>
      <c r="BQ83" s="207"/>
      <c r="BR83" s="207"/>
      <c r="BS83" s="207"/>
      <c r="BT83" s="207"/>
      <c r="BU83" s="207"/>
      <c r="BV83" s="207"/>
      <c r="BW83" s="207"/>
      <c r="BX83" s="208"/>
      <c r="BY83" s="206"/>
      <c r="BZ83" s="207"/>
      <c r="CA83" s="207"/>
      <c r="CB83" s="207"/>
      <c r="CC83" s="207"/>
      <c r="CD83" s="207"/>
      <c r="CE83" s="207"/>
      <c r="CF83" s="207"/>
      <c r="CG83" s="207"/>
      <c r="CH83" s="207"/>
      <c r="CI83" s="207"/>
      <c r="CJ83" s="207"/>
      <c r="CK83" s="207"/>
      <c r="CL83" s="207"/>
      <c r="CM83" s="207"/>
      <c r="CN83" s="207"/>
      <c r="CO83" s="212"/>
    </row>
    <row r="84" spans="1:93" ht="15" customHeight="1">
      <c r="A84" s="214"/>
      <c r="B84" s="215"/>
      <c r="C84" s="215"/>
      <c r="D84" s="215"/>
      <c r="E84" s="215"/>
      <c r="F84" s="215"/>
      <c r="G84" s="215"/>
      <c r="H84" s="215"/>
      <c r="I84" s="216"/>
      <c r="J84" s="2"/>
      <c r="K84" s="223"/>
      <c r="L84" s="223"/>
      <c r="M84" s="223"/>
      <c r="N84" s="223"/>
      <c r="O84" s="223"/>
      <c r="P84" s="223"/>
      <c r="Q84" s="223"/>
      <c r="R84" s="223"/>
      <c r="S84" s="223"/>
      <c r="T84" s="223"/>
      <c r="U84" s="223"/>
      <c r="V84" s="223"/>
      <c r="W84" s="223"/>
      <c r="X84" s="223"/>
      <c r="Y84" s="223"/>
      <c r="Z84" s="223"/>
      <c r="AA84" s="223"/>
      <c r="AB84" s="223"/>
      <c r="AC84" s="223"/>
      <c r="AD84" s="223"/>
      <c r="AE84" s="223"/>
      <c r="AF84" s="223"/>
      <c r="AG84" s="223"/>
      <c r="AH84" s="223"/>
      <c r="AI84" s="223"/>
      <c r="AJ84" s="223"/>
      <c r="AK84" s="223"/>
      <c r="AL84" s="223"/>
      <c r="AM84" s="223"/>
      <c r="AN84" s="223"/>
      <c r="AO84" s="223"/>
      <c r="AP84" s="223"/>
      <c r="AQ84" s="223"/>
      <c r="AR84" s="223"/>
      <c r="AS84" s="223"/>
      <c r="AT84" s="223"/>
      <c r="AU84" s="223"/>
      <c r="AV84" s="223"/>
      <c r="AW84" s="223"/>
      <c r="AX84" s="223"/>
      <c r="AY84" s="223"/>
      <c r="AZ84" s="223"/>
      <c r="BA84" s="224"/>
      <c r="BB84" s="217"/>
      <c r="BC84" s="138"/>
      <c r="BD84" s="138"/>
      <c r="BE84" s="138"/>
      <c r="BF84" s="138"/>
      <c r="BG84" s="222"/>
      <c r="BH84" s="209"/>
      <c r="BI84" s="210"/>
      <c r="BJ84" s="210"/>
      <c r="BK84" s="210"/>
      <c r="BL84" s="210"/>
      <c r="BM84" s="210"/>
      <c r="BN84" s="210"/>
      <c r="BO84" s="210"/>
      <c r="BP84" s="210"/>
      <c r="BQ84" s="210"/>
      <c r="BR84" s="210"/>
      <c r="BS84" s="210"/>
      <c r="BT84" s="210"/>
      <c r="BU84" s="210"/>
      <c r="BV84" s="210"/>
      <c r="BW84" s="210"/>
      <c r="BX84" s="211"/>
      <c r="BY84" s="209"/>
      <c r="BZ84" s="210"/>
      <c r="CA84" s="210"/>
      <c r="CB84" s="210"/>
      <c r="CC84" s="210"/>
      <c r="CD84" s="210"/>
      <c r="CE84" s="210"/>
      <c r="CF84" s="210"/>
      <c r="CG84" s="210"/>
      <c r="CH84" s="210"/>
      <c r="CI84" s="210"/>
      <c r="CJ84" s="210"/>
      <c r="CK84" s="210"/>
      <c r="CL84" s="210"/>
      <c r="CM84" s="210"/>
      <c r="CN84" s="210"/>
      <c r="CO84" s="213"/>
    </row>
    <row r="85" spans="1:93" ht="15" customHeight="1">
      <c r="A85" s="217"/>
      <c r="B85" s="138"/>
      <c r="C85" s="138"/>
      <c r="D85" s="138"/>
      <c r="E85" s="138"/>
      <c r="F85" s="138"/>
      <c r="G85" s="138"/>
      <c r="H85" s="138"/>
      <c r="I85" s="218"/>
      <c r="J85" s="5"/>
      <c r="K85" s="196"/>
      <c r="L85" s="196"/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96"/>
      <c r="Z85" s="196"/>
      <c r="AA85" s="196"/>
      <c r="AB85" s="196"/>
      <c r="AC85" s="196"/>
      <c r="AD85" s="196"/>
      <c r="AE85" s="196"/>
      <c r="AF85" s="196"/>
      <c r="AG85" s="196"/>
      <c r="AH85" s="196"/>
      <c r="AI85" s="196"/>
      <c r="AJ85" s="196"/>
      <c r="AK85" s="196"/>
      <c r="AL85" s="196"/>
      <c r="AM85" s="196"/>
      <c r="AN85" s="196"/>
      <c r="AO85" s="196"/>
      <c r="AP85" s="196"/>
      <c r="AQ85" s="196"/>
      <c r="AR85" s="196"/>
      <c r="AS85" s="196"/>
      <c r="AT85" s="196"/>
      <c r="AU85" s="196"/>
      <c r="AV85" s="196"/>
      <c r="AW85" s="196"/>
      <c r="AX85" s="196"/>
      <c r="AY85" s="196"/>
      <c r="AZ85" s="196"/>
      <c r="BA85" s="197"/>
      <c r="BB85" s="66"/>
      <c r="BC85" s="67"/>
      <c r="BD85" s="67"/>
      <c r="BE85" s="67"/>
      <c r="BF85" s="67"/>
      <c r="BG85" s="67"/>
      <c r="BH85" s="225"/>
      <c r="BI85" s="225"/>
      <c r="BJ85" s="225"/>
      <c r="BK85" s="225"/>
      <c r="BL85" s="225"/>
      <c r="BM85" s="225"/>
      <c r="BN85" s="225"/>
      <c r="BO85" s="225"/>
      <c r="BP85" s="225"/>
      <c r="BQ85" s="225"/>
      <c r="BR85" s="225"/>
      <c r="BS85" s="225"/>
      <c r="BT85" s="225"/>
      <c r="BU85" s="225"/>
      <c r="BV85" s="225"/>
      <c r="BW85" s="225"/>
      <c r="BX85" s="225"/>
      <c r="BY85" s="225"/>
      <c r="BZ85" s="225"/>
      <c r="CA85" s="225"/>
      <c r="CB85" s="225"/>
      <c r="CC85" s="225"/>
      <c r="CD85" s="225"/>
      <c r="CE85" s="225"/>
      <c r="CF85" s="225"/>
      <c r="CG85" s="225"/>
      <c r="CH85" s="225"/>
      <c r="CI85" s="225"/>
      <c r="CJ85" s="225"/>
      <c r="CK85" s="225"/>
      <c r="CL85" s="225"/>
      <c r="CM85" s="225"/>
      <c r="CN85" s="225"/>
      <c r="CO85" s="226"/>
    </row>
    <row r="86" spans="1:93" ht="24" customHeight="1">
      <c r="A86" s="82" t="s">
        <v>318</v>
      </c>
      <c r="B86" s="83"/>
      <c r="C86" s="83"/>
      <c r="D86" s="83"/>
      <c r="E86" s="83"/>
      <c r="F86" s="83"/>
      <c r="G86" s="83"/>
      <c r="H86" s="83"/>
      <c r="I86" s="241"/>
      <c r="J86" s="2"/>
      <c r="K86" s="202" t="s">
        <v>321</v>
      </c>
      <c r="L86" s="203"/>
      <c r="M86" s="203"/>
      <c r="N86" s="203"/>
      <c r="O86" s="203"/>
      <c r="P86" s="203"/>
      <c r="Q86" s="203"/>
      <c r="R86" s="203"/>
      <c r="S86" s="203"/>
      <c r="T86" s="203"/>
      <c r="U86" s="203"/>
      <c r="V86" s="203"/>
      <c r="W86" s="203"/>
      <c r="X86" s="203"/>
      <c r="Y86" s="203"/>
      <c r="Z86" s="203"/>
      <c r="AA86" s="203"/>
      <c r="AB86" s="203"/>
      <c r="AC86" s="203"/>
      <c r="AD86" s="203"/>
      <c r="AE86" s="203"/>
      <c r="AF86" s="203"/>
      <c r="AG86" s="203"/>
      <c r="AH86" s="203"/>
      <c r="AI86" s="203"/>
      <c r="AJ86" s="203"/>
      <c r="AK86" s="203"/>
      <c r="AL86" s="203"/>
      <c r="AM86" s="203"/>
      <c r="AN86" s="203"/>
      <c r="AO86" s="203"/>
      <c r="AP86" s="203"/>
      <c r="AQ86" s="203"/>
      <c r="AR86" s="203"/>
      <c r="AS86" s="203"/>
      <c r="AT86" s="203"/>
      <c r="AU86" s="203"/>
      <c r="AV86" s="203"/>
      <c r="AW86" s="203"/>
      <c r="AX86" s="203"/>
      <c r="AY86" s="203"/>
      <c r="AZ86" s="203"/>
      <c r="BA86" s="204"/>
      <c r="BB86" s="64" t="s">
        <v>178</v>
      </c>
      <c r="BC86" s="65"/>
      <c r="BD86" s="65"/>
      <c r="BE86" s="65"/>
      <c r="BF86" s="65"/>
      <c r="BG86" s="65"/>
      <c r="BH86" s="242"/>
      <c r="BI86" s="242"/>
      <c r="BJ86" s="242"/>
      <c r="BK86" s="242"/>
      <c r="BL86" s="242"/>
      <c r="BM86" s="242"/>
      <c r="BN86" s="242"/>
      <c r="BO86" s="242"/>
      <c r="BP86" s="242"/>
      <c r="BQ86" s="242"/>
      <c r="BR86" s="242"/>
      <c r="BS86" s="242"/>
      <c r="BT86" s="242"/>
      <c r="BU86" s="242"/>
      <c r="BV86" s="242"/>
      <c r="BW86" s="242"/>
      <c r="BX86" s="242"/>
      <c r="BY86" s="242"/>
      <c r="BZ86" s="242"/>
      <c r="CA86" s="242"/>
      <c r="CB86" s="242"/>
      <c r="CC86" s="242"/>
      <c r="CD86" s="242"/>
      <c r="CE86" s="242"/>
      <c r="CF86" s="242"/>
      <c r="CG86" s="242"/>
      <c r="CH86" s="242"/>
      <c r="CI86" s="242"/>
      <c r="CJ86" s="242"/>
      <c r="CK86" s="242"/>
      <c r="CL86" s="242"/>
      <c r="CM86" s="242"/>
      <c r="CN86" s="242"/>
      <c r="CO86" s="243"/>
    </row>
    <row r="87" spans="1:93" ht="24" customHeight="1">
      <c r="A87" s="82" t="s">
        <v>319</v>
      </c>
      <c r="B87" s="83"/>
      <c r="C87" s="83"/>
      <c r="D87" s="83"/>
      <c r="E87" s="83"/>
      <c r="F87" s="83"/>
      <c r="G87" s="83"/>
      <c r="H87" s="83"/>
      <c r="I87" s="241"/>
      <c r="J87" s="2"/>
      <c r="K87" s="202" t="s">
        <v>322</v>
      </c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3"/>
      <c r="W87" s="203"/>
      <c r="X87" s="203"/>
      <c r="Y87" s="203"/>
      <c r="Z87" s="203"/>
      <c r="AA87" s="203"/>
      <c r="AB87" s="203"/>
      <c r="AC87" s="203"/>
      <c r="AD87" s="203"/>
      <c r="AE87" s="203"/>
      <c r="AF87" s="203"/>
      <c r="AG87" s="203"/>
      <c r="AH87" s="203"/>
      <c r="AI87" s="203"/>
      <c r="AJ87" s="203"/>
      <c r="AK87" s="203"/>
      <c r="AL87" s="203"/>
      <c r="AM87" s="203"/>
      <c r="AN87" s="203"/>
      <c r="AO87" s="203"/>
      <c r="AP87" s="203"/>
      <c r="AQ87" s="203"/>
      <c r="AR87" s="203"/>
      <c r="AS87" s="203"/>
      <c r="AT87" s="203"/>
      <c r="AU87" s="203"/>
      <c r="AV87" s="203"/>
      <c r="AW87" s="203"/>
      <c r="AX87" s="203"/>
      <c r="AY87" s="203"/>
      <c r="AZ87" s="203"/>
      <c r="BA87" s="204"/>
      <c r="BB87" s="64" t="s">
        <v>190</v>
      </c>
      <c r="BC87" s="65"/>
      <c r="BD87" s="65"/>
      <c r="BE87" s="65"/>
      <c r="BF87" s="65"/>
      <c r="BG87" s="65"/>
      <c r="BH87" s="242"/>
      <c r="BI87" s="242"/>
      <c r="BJ87" s="242"/>
      <c r="BK87" s="242"/>
      <c r="BL87" s="242"/>
      <c r="BM87" s="242"/>
      <c r="BN87" s="242"/>
      <c r="BO87" s="242"/>
      <c r="BP87" s="242"/>
      <c r="BQ87" s="242"/>
      <c r="BR87" s="242"/>
      <c r="BS87" s="242"/>
      <c r="BT87" s="242"/>
      <c r="BU87" s="242"/>
      <c r="BV87" s="242"/>
      <c r="BW87" s="242"/>
      <c r="BX87" s="242"/>
      <c r="BY87" s="242"/>
      <c r="BZ87" s="242"/>
      <c r="CA87" s="242"/>
      <c r="CB87" s="242"/>
      <c r="CC87" s="242"/>
      <c r="CD87" s="242"/>
      <c r="CE87" s="242"/>
      <c r="CF87" s="242"/>
      <c r="CG87" s="242"/>
      <c r="CH87" s="242"/>
      <c r="CI87" s="242"/>
      <c r="CJ87" s="242"/>
      <c r="CK87" s="242"/>
      <c r="CL87" s="242"/>
      <c r="CM87" s="242"/>
      <c r="CN87" s="242"/>
      <c r="CO87" s="243"/>
    </row>
    <row r="88" spans="1:93" ht="24" customHeight="1">
      <c r="A88" s="199" t="s">
        <v>320</v>
      </c>
      <c r="B88" s="200"/>
      <c r="C88" s="200"/>
      <c r="D88" s="200"/>
      <c r="E88" s="200"/>
      <c r="F88" s="200"/>
      <c r="G88" s="200"/>
      <c r="H88" s="200"/>
      <c r="I88" s="201"/>
      <c r="J88" s="7"/>
      <c r="K88" s="273" t="s">
        <v>323</v>
      </c>
      <c r="L88" s="274"/>
      <c r="M88" s="274"/>
      <c r="N88" s="274"/>
      <c r="O88" s="274"/>
      <c r="P88" s="274"/>
      <c r="Q88" s="274"/>
      <c r="R88" s="274"/>
      <c r="S88" s="274"/>
      <c r="T88" s="274"/>
      <c r="U88" s="274"/>
      <c r="V88" s="274"/>
      <c r="W88" s="274"/>
      <c r="X88" s="274"/>
      <c r="Y88" s="274"/>
      <c r="Z88" s="274"/>
      <c r="AA88" s="274"/>
      <c r="AB88" s="274"/>
      <c r="AC88" s="274"/>
      <c r="AD88" s="274"/>
      <c r="AE88" s="274"/>
      <c r="AF88" s="274"/>
      <c r="AG88" s="274"/>
      <c r="AH88" s="274"/>
      <c r="AI88" s="274"/>
      <c r="AJ88" s="274"/>
      <c r="AK88" s="274"/>
      <c r="AL88" s="274"/>
      <c r="AM88" s="274"/>
      <c r="AN88" s="274"/>
      <c r="AO88" s="274"/>
      <c r="AP88" s="274"/>
      <c r="AQ88" s="274"/>
      <c r="AR88" s="274"/>
      <c r="AS88" s="274"/>
      <c r="AT88" s="274"/>
      <c r="AU88" s="274"/>
      <c r="AV88" s="274"/>
      <c r="AW88" s="274"/>
      <c r="AX88" s="274"/>
      <c r="AY88" s="274"/>
      <c r="AZ88" s="274"/>
      <c r="BA88" s="275"/>
      <c r="BB88" s="91" t="s">
        <v>59</v>
      </c>
      <c r="BC88" s="92"/>
      <c r="BD88" s="92"/>
      <c r="BE88" s="92"/>
      <c r="BF88" s="92"/>
      <c r="BG88" s="92"/>
      <c r="BH88" s="52">
        <v>6090303.98</v>
      </c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/>
      <c r="CN88" s="52"/>
      <c r="CO88" s="120"/>
    </row>
    <row r="89" spans="1:93" s="3" customFormat="1" ht="2.25" customHeight="1" thickBot="1">
      <c r="A89" s="88"/>
      <c r="B89" s="89"/>
      <c r="C89" s="89"/>
      <c r="D89" s="89"/>
      <c r="E89" s="89"/>
      <c r="F89" s="89"/>
      <c r="G89" s="89"/>
      <c r="H89" s="89"/>
      <c r="I89" s="276"/>
      <c r="J89" s="42"/>
      <c r="K89" s="202"/>
      <c r="L89" s="203"/>
      <c r="M89" s="203"/>
      <c r="N89" s="203"/>
      <c r="O89" s="203"/>
      <c r="P89" s="203"/>
      <c r="Q89" s="203"/>
      <c r="R89" s="203"/>
      <c r="S89" s="203"/>
      <c r="T89" s="203"/>
      <c r="U89" s="203"/>
      <c r="V89" s="203"/>
      <c r="W89" s="203"/>
      <c r="X89" s="203"/>
      <c r="Y89" s="203"/>
      <c r="Z89" s="203"/>
      <c r="AA89" s="203"/>
      <c r="AB89" s="203"/>
      <c r="AC89" s="203"/>
      <c r="AD89" s="203"/>
      <c r="AE89" s="203"/>
      <c r="AF89" s="203"/>
      <c r="AG89" s="203"/>
      <c r="AH89" s="203"/>
      <c r="AI89" s="203"/>
      <c r="AJ89" s="203"/>
      <c r="AK89" s="203"/>
      <c r="AL89" s="203"/>
      <c r="AM89" s="203"/>
      <c r="AN89" s="203"/>
      <c r="AO89" s="203"/>
      <c r="AP89" s="203"/>
      <c r="AQ89" s="203"/>
      <c r="AR89" s="203"/>
      <c r="AS89" s="203"/>
      <c r="AT89" s="203"/>
      <c r="AU89" s="203"/>
      <c r="AV89" s="203"/>
      <c r="AW89" s="203"/>
      <c r="AX89" s="203"/>
      <c r="AY89" s="203"/>
      <c r="AZ89" s="203"/>
      <c r="BA89" s="204"/>
      <c r="BB89" s="108"/>
      <c r="BC89" s="109"/>
      <c r="BD89" s="109"/>
      <c r="BE89" s="109"/>
      <c r="BF89" s="109"/>
      <c r="BG89" s="109"/>
      <c r="BH89" s="113"/>
      <c r="BI89" s="113"/>
      <c r="BJ89" s="113"/>
      <c r="BK89" s="113"/>
      <c r="BL89" s="113"/>
      <c r="BM89" s="113"/>
      <c r="BN89" s="113"/>
      <c r="BO89" s="113"/>
      <c r="BP89" s="113"/>
      <c r="BQ89" s="113"/>
      <c r="BR89" s="113"/>
      <c r="BS89" s="113"/>
      <c r="BT89" s="113"/>
      <c r="BU89" s="113"/>
      <c r="BV89" s="113"/>
      <c r="BW89" s="113"/>
      <c r="BX89" s="113"/>
      <c r="BY89" s="113"/>
      <c r="BZ89" s="113"/>
      <c r="CA89" s="113"/>
      <c r="CB89" s="113"/>
      <c r="CC89" s="113"/>
      <c r="CD89" s="113"/>
      <c r="CE89" s="113"/>
      <c r="CF89" s="113"/>
      <c r="CG89" s="113"/>
      <c r="CH89" s="113"/>
      <c r="CI89" s="113"/>
      <c r="CJ89" s="113"/>
      <c r="CK89" s="113"/>
      <c r="CL89" s="113"/>
      <c r="CM89" s="113"/>
      <c r="CN89" s="113"/>
      <c r="CO89" s="115"/>
    </row>
    <row r="91" spans="1:69" ht="12.75" customHeight="1">
      <c r="A91" s="1" t="s">
        <v>143</v>
      </c>
      <c r="O91" s="210"/>
      <c r="P91" s="210"/>
      <c r="Q91" s="210"/>
      <c r="R91" s="210"/>
      <c r="S91" s="210"/>
      <c r="T91" s="210"/>
      <c r="U91" s="210"/>
      <c r="V91" s="210"/>
      <c r="W91" s="210"/>
      <c r="X91" s="210"/>
      <c r="Y91" s="210"/>
      <c r="Z91" s="210"/>
      <c r="AA91" s="210"/>
      <c r="AB91" s="210"/>
      <c r="AC91" s="210"/>
      <c r="AD91" s="210"/>
      <c r="AE91" s="210"/>
      <c r="AF91" s="210"/>
      <c r="AG91" s="210"/>
      <c r="AH91" s="210"/>
      <c r="AI91" s="210"/>
      <c r="AJ91" s="210"/>
      <c r="AK91" s="210"/>
      <c r="AP91" s="210" t="s">
        <v>355</v>
      </c>
      <c r="AQ91" s="210"/>
      <c r="AR91" s="210"/>
      <c r="AS91" s="210"/>
      <c r="AT91" s="210"/>
      <c r="AU91" s="210"/>
      <c r="AV91" s="210"/>
      <c r="AW91" s="210"/>
      <c r="AX91" s="210"/>
      <c r="AY91" s="210"/>
      <c r="AZ91" s="210"/>
      <c r="BA91" s="210"/>
      <c r="BB91" s="210"/>
      <c r="BC91" s="210"/>
      <c r="BD91" s="210"/>
      <c r="BE91" s="210"/>
      <c r="BF91" s="210"/>
      <c r="BG91" s="210"/>
      <c r="BH91" s="210"/>
      <c r="BI91" s="210"/>
      <c r="BJ91" s="210"/>
      <c r="BK91" s="210"/>
      <c r="BL91" s="210"/>
      <c r="BM91" s="210"/>
      <c r="BN91" s="210"/>
      <c r="BO91" s="210"/>
      <c r="BP91" s="210"/>
      <c r="BQ91" s="210"/>
    </row>
    <row r="92" spans="15:69" ht="11.25">
      <c r="O92" s="258" t="s">
        <v>144</v>
      </c>
      <c r="P92" s="258"/>
      <c r="Q92" s="258"/>
      <c r="R92" s="258"/>
      <c r="S92" s="258"/>
      <c r="T92" s="258"/>
      <c r="U92" s="258"/>
      <c r="V92" s="258"/>
      <c r="W92" s="258"/>
      <c r="X92" s="258"/>
      <c r="Y92" s="258"/>
      <c r="Z92" s="258"/>
      <c r="AA92" s="258"/>
      <c r="AB92" s="258"/>
      <c r="AC92" s="258"/>
      <c r="AD92" s="258"/>
      <c r="AE92" s="258"/>
      <c r="AF92" s="258"/>
      <c r="AG92" s="258"/>
      <c r="AH92" s="258"/>
      <c r="AI92" s="258"/>
      <c r="AJ92" s="258"/>
      <c r="AK92" s="258"/>
      <c r="AP92" s="258" t="s">
        <v>145</v>
      </c>
      <c r="AQ92" s="258"/>
      <c r="AR92" s="258"/>
      <c r="AS92" s="258"/>
      <c r="AT92" s="258"/>
      <c r="AU92" s="258"/>
      <c r="AV92" s="258"/>
      <c r="AW92" s="258"/>
      <c r="AX92" s="258"/>
      <c r="AY92" s="258"/>
      <c r="AZ92" s="258"/>
      <c r="BA92" s="258"/>
      <c r="BB92" s="258"/>
      <c r="BC92" s="258"/>
      <c r="BD92" s="258"/>
      <c r="BE92" s="258"/>
      <c r="BF92" s="258"/>
      <c r="BG92" s="258"/>
      <c r="BH92" s="258"/>
      <c r="BI92" s="258"/>
      <c r="BJ92" s="258"/>
      <c r="BK92" s="258"/>
      <c r="BL92" s="258"/>
      <c r="BM92" s="258"/>
      <c r="BN92" s="258"/>
      <c r="BO92" s="258"/>
      <c r="BP92" s="258"/>
      <c r="BQ92" s="258"/>
    </row>
    <row r="93" spans="38:76" ht="11.25">
      <c r="AL93" s="26"/>
      <c r="AM93" s="26"/>
      <c r="AN93" s="26"/>
      <c r="AO93" s="26"/>
      <c r="BR93" s="26"/>
      <c r="BS93" s="26"/>
      <c r="BT93" s="26"/>
      <c r="BU93" s="26"/>
      <c r="BV93" s="26"/>
      <c r="BW93" s="26"/>
      <c r="BX93" s="26"/>
    </row>
    <row r="94" spans="1:69" ht="11.25">
      <c r="A94" s="1" t="s">
        <v>147</v>
      </c>
      <c r="R94" s="210"/>
      <c r="S94" s="210"/>
      <c r="T94" s="210"/>
      <c r="U94" s="210"/>
      <c r="V94" s="210"/>
      <c r="W94" s="210"/>
      <c r="X94" s="210"/>
      <c r="Y94" s="210"/>
      <c r="Z94" s="210"/>
      <c r="AA94" s="210"/>
      <c r="AB94" s="210"/>
      <c r="AC94" s="210"/>
      <c r="AD94" s="210"/>
      <c r="AE94" s="210"/>
      <c r="AF94" s="210"/>
      <c r="AG94" s="210"/>
      <c r="AH94" s="210"/>
      <c r="AI94" s="210"/>
      <c r="AJ94" s="210"/>
      <c r="AK94" s="210"/>
      <c r="AP94" s="210" t="s">
        <v>356</v>
      </c>
      <c r="AQ94" s="210"/>
      <c r="AR94" s="210"/>
      <c r="AS94" s="210"/>
      <c r="AT94" s="210"/>
      <c r="AU94" s="210"/>
      <c r="AV94" s="210"/>
      <c r="AW94" s="210"/>
      <c r="AX94" s="210"/>
      <c r="AY94" s="210"/>
      <c r="AZ94" s="210"/>
      <c r="BA94" s="210"/>
      <c r="BB94" s="210"/>
      <c r="BC94" s="210"/>
      <c r="BD94" s="210"/>
      <c r="BE94" s="210"/>
      <c r="BF94" s="210"/>
      <c r="BG94" s="210"/>
      <c r="BH94" s="210"/>
      <c r="BI94" s="210"/>
      <c r="BJ94" s="210"/>
      <c r="BK94" s="210"/>
      <c r="BL94" s="210"/>
      <c r="BM94" s="210"/>
      <c r="BN94" s="210"/>
      <c r="BO94" s="210"/>
      <c r="BP94" s="210"/>
      <c r="BQ94" s="210"/>
    </row>
    <row r="95" spans="18:69" s="8" customFormat="1" ht="11.25" customHeight="1">
      <c r="R95" s="258" t="s">
        <v>144</v>
      </c>
      <c r="S95" s="258"/>
      <c r="T95" s="258"/>
      <c r="U95" s="258"/>
      <c r="V95" s="258"/>
      <c r="W95" s="258"/>
      <c r="X95" s="258"/>
      <c r="Y95" s="258"/>
      <c r="Z95" s="258"/>
      <c r="AA95" s="258"/>
      <c r="AB95" s="258"/>
      <c r="AC95" s="258"/>
      <c r="AD95" s="258"/>
      <c r="AE95" s="258"/>
      <c r="AF95" s="258"/>
      <c r="AG95" s="258"/>
      <c r="AH95" s="258"/>
      <c r="AI95" s="258"/>
      <c r="AJ95" s="258"/>
      <c r="AK95" s="258"/>
      <c r="AM95" s="1"/>
      <c r="AN95" s="1"/>
      <c r="AP95" s="258" t="s">
        <v>145</v>
      </c>
      <c r="AQ95" s="258"/>
      <c r="AR95" s="258"/>
      <c r="AS95" s="258"/>
      <c r="AT95" s="258"/>
      <c r="AU95" s="258"/>
      <c r="AV95" s="258"/>
      <c r="AW95" s="258"/>
      <c r="AX95" s="258"/>
      <c r="AY95" s="258"/>
      <c r="AZ95" s="258"/>
      <c r="BA95" s="258"/>
      <c r="BB95" s="258"/>
      <c r="BC95" s="258"/>
      <c r="BD95" s="258"/>
      <c r="BE95" s="258"/>
      <c r="BF95" s="258"/>
      <c r="BG95" s="258"/>
      <c r="BH95" s="258"/>
      <c r="BI95" s="258"/>
      <c r="BJ95" s="258"/>
      <c r="BK95" s="258"/>
      <c r="BL95" s="258"/>
      <c r="BM95" s="258"/>
      <c r="BN95" s="258"/>
      <c r="BO95" s="258"/>
      <c r="BP95" s="258"/>
      <c r="BQ95" s="258"/>
    </row>
    <row r="96" ht="11.25">
      <c r="AX96" s="12"/>
    </row>
    <row r="97" spans="1:35" ht="11.25">
      <c r="A97" s="260" t="s">
        <v>146</v>
      </c>
      <c r="B97" s="260"/>
      <c r="C97" s="138" t="s">
        <v>179</v>
      </c>
      <c r="D97" s="138"/>
      <c r="E97" s="138"/>
      <c r="F97" s="138"/>
      <c r="G97" s="140" t="s">
        <v>146</v>
      </c>
      <c r="H97" s="140"/>
      <c r="I97" s="138" t="s">
        <v>350</v>
      </c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40">
        <v>20</v>
      </c>
      <c r="AB97" s="140"/>
      <c r="AC97" s="140"/>
      <c r="AD97" s="140"/>
      <c r="AE97" s="259" t="s">
        <v>309</v>
      </c>
      <c r="AF97" s="259"/>
      <c r="AG97" s="259"/>
      <c r="AH97" s="259"/>
      <c r="AI97" s="1" t="s">
        <v>26</v>
      </c>
    </row>
    <row r="98" s="9" customFormat="1" ht="3" customHeight="1"/>
  </sheetData>
  <sheetProtection/>
  <mergeCells count="369">
    <mergeCell ref="BY20:CO20"/>
    <mergeCell ref="A17:I20"/>
    <mergeCell ref="BB20:BG20"/>
    <mergeCell ref="BH20:BX20"/>
    <mergeCell ref="BY19:CO19"/>
    <mergeCell ref="K19:BA19"/>
    <mergeCell ref="BY17:CO18"/>
    <mergeCell ref="K18:BA18"/>
    <mergeCell ref="BB17:BG18"/>
    <mergeCell ref="K17:BA17"/>
    <mergeCell ref="O91:AK91"/>
    <mergeCell ref="O92:AK92"/>
    <mergeCell ref="K20:BA20"/>
    <mergeCell ref="AP91:BQ91"/>
    <mergeCell ref="AP92:BQ92"/>
    <mergeCell ref="BB66:BG66"/>
    <mergeCell ref="K66:BA66"/>
    <mergeCell ref="BH66:BX66"/>
    <mergeCell ref="K84:BA84"/>
    <mergeCell ref="K85:BA85"/>
    <mergeCell ref="BY88:CO88"/>
    <mergeCell ref="A89:I89"/>
    <mergeCell ref="K89:BA89"/>
    <mergeCell ref="BB89:BG89"/>
    <mergeCell ref="BH89:BX89"/>
    <mergeCell ref="BY89:CO89"/>
    <mergeCell ref="BY87:CO87"/>
    <mergeCell ref="A88:I88"/>
    <mergeCell ref="K88:BA88"/>
    <mergeCell ref="BB88:BG88"/>
    <mergeCell ref="BH88:BX88"/>
    <mergeCell ref="BY86:CO86"/>
    <mergeCell ref="A87:I87"/>
    <mergeCell ref="K87:BA87"/>
    <mergeCell ref="BB87:BG87"/>
    <mergeCell ref="BH87:BX87"/>
    <mergeCell ref="A86:I86"/>
    <mergeCell ref="K86:BA86"/>
    <mergeCell ref="BB86:BG86"/>
    <mergeCell ref="BH86:BX86"/>
    <mergeCell ref="BH3:BX4"/>
    <mergeCell ref="A68:I68"/>
    <mergeCell ref="J68:BA68"/>
    <mergeCell ref="BB68:BG68"/>
    <mergeCell ref="BH68:BX68"/>
    <mergeCell ref="K55:BA55"/>
    <mergeCell ref="K39:BA39"/>
    <mergeCell ref="A49:I49"/>
    <mergeCell ref="BY3:CO4"/>
    <mergeCell ref="A58:I58"/>
    <mergeCell ref="K58:BA58"/>
    <mergeCell ref="BB58:BG58"/>
    <mergeCell ref="BH58:BX58"/>
    <mergeCell ref="A57:I57"/>
    <mergeCell ref="K57:BA57"/>
    <mergeCell ref="A55:I55"/>
    <mergeCell ref="K32:BA32"/>
    <mergeCell ref="BB32:BG32"/>
    <mergeCell ref="BH32:BX32"/>
    <mergeCell ref="A36:I36"/>
    <mergeCell ref="BY83:CO84"/>
    <mergeCell ref="BB55:BG55"/>
    <mergeCell ref="BH55:BX55"/>
    <mergeCell ref="A37:I37"/>
    <mergeCell ref="K37:BA37"/>
    <mergeCell ref="K41:BA41"/>
    <mergeCell ref="BH85:BX85"/>
    <mergeCell ref="BY82:CO82"/>
    <mergeCell ref="BB83:BG84"/>
    <mergeCell ref="BH83:BX84"/>
    <mergeCell ref="BH80:BX80"/>
    <mergeCell ref="BB80:BG80"/>
    <mergeCell ref="BY85:CO85"/>
    <mergeCell ref="BB85:BG85"/>
    <mergeCell ref="K80:BA80"/>
    <mergeCell ref="K83:BA83"/>
    <mergeCell ref="BY81:CO81"/>
    <mergeCell ref="BY80:CO80"/>
    <mergeCell ref="BY79:CO79"/>
    <mergeCell ref="K81:BA81"/>
    <mergeCell ref="BB81:BG81"/>
    <mergeCell ref="BH81:BX81"/>
    <mergeCell ref="BB78:BG78"/>
    <mergeCell ref="BH78:BX78"/>
    <mergeCell ref="A82:I82"/>
    <mergeCell ref="K82:BA82"/>
    <mergeCell ref="BB82:BG82"/>
    <mergeCell ref="BH82:BX82"/>
    <mergeCell ref="A79:I81"/>
    <mergeCell ref="K79:BA79"/>
    <mergeCell ref="BB79:BG79"/>
    <mergeCell ref="BH79:BX79"/>
    <mergeCell ref="A74:I76"/>
    <mergeCell ref="K74:BA74"/>
    <mergeCell ref="BB74:BG75"/>
    <mergeCell ref="BH74:BX75"/>
    <mergeCell ref="K75:BA75"/>
    <mergeCell ref="K76:BA76"/>
    <mergeCell ref="BB76:BG76"/>
    <mergeCell ref="BH76:BX76"/>
    <mergeCell ref="BY22:CO23"/>
    <mergeCell ref="BY24:CO24"/>
    <mergeCell ref="BB22:BG23"/>
    <mergeCell ref="BH22:BX23"/>
    <mergeCell ref="K23:BA23"/>
    <mergeCell ref="K24:BA24"/>
    <mergeCell ref="BB24:BG24"/>
    <mergeCell ref="BH24:BX24"/>
    <mergeCell ref="A97:B97"/>
    <mergeCell ref="C97:F97"/>
    <mergeCell ref="I97:Z97"/>
    <mergeCell ref="AA97:AD97"/>
    <mergeCell ref="A22:I24"/>
    <mergeCell ref="K22:BA22"/>
    <mergeCell ref="A78:I78"/>
    <mergeCell ref="K78:BA78"/>
    <mergeCell ref="A83:I85"/>
    <mergeCell ref="K36:BA36"/>
    <mergeCell ref="AP95:BQ95"/>
    <mergeCell ref="G97:H97"/>
    <mergeCell ref="AE97:AH97"/>
    <mergeCell ref="AP94:BQ94"/>
    <mergeCell ref="R94:AK94"/>
    <mergeCell ref="R95:AK95"/>
    <mergeCell ref="K71:BA71"/>
    <mergeCell ref="BB70:BG71"/>
    <mergeCell ref="BH70:BX71"/>
    <mergeCell ref="K70:BA70"/>
    <mergeCell ref="K28:BA28"/>
    <mergeCell ref="BY51:CO52"/>
    <mergeCell ref="K52:BA52"/>
    <mergeCell ref="BB51:BG52"/>
    <mergeCell ref="BH51:BX52"/>
    <mergeCell ref="BY66:CO66"/>
    <mergeCell ref="J31:BA31"/>
    <mergeCell ref="K33:BA33"/>
    <mergeCell ref="K42:BA42"/>
    <mergeCell ref="K46:BA46"/>
    <mergeCell ref="K43:BA43"/>
    <mergeCell ref="K45:BA45"/>
    <mergeCell ref="K44:BA44"/>
    <mergeCell ref="K34:BA34"/>
    <mergeCell ref="K35:BA35"/>
    <mergeCell ref="K40:BA40"/>
    <mergeCell ref="BY76:CO76"/>
    <mergeCell ref="BY77:CO77"/>
    <mergeCell ref="BY78:CO78"/>
    <mergeCell ref="BY74:CO75"/>
    <mergeCell ref="A70:I72"/>
    <mergeCell ref="K72:BA72"/>
    <mergeCell ref="A73:I73"/>
    <mergeCell ref="K73:BA73"/>
    <mergeCell ref="BB73:BG73"/>
    <mergeCell ref="BH73:BX73"/>
    <mergeCell ref="BY72:CO72"/>
    <mergeCell ref="BB72:BG72"/>
    <mergeCell ref="BH72:BX72"/>
    <mergeCell ref="BY73:CO73"/>
    <mergeCell ref="BY69:CO69"/>
    <mergeCell ref="BY65:CO65"/>
    <mergeCell ref="BY70:CO71"/>
    <mergeCell ref="BY68:CO68"/>
    <mergeCell ref="A69:I69"/>
    <mergeCell ref="K69:BA69"/>
    <mergeCell ref="BB69:BG69"/>
    <mergeCell ref="BH69:BX69"/>
    <mergeCell ref="K65:BA65"/>
    <mergeCell ref="BB65:BG65"/>
    <mergeCell ref="BH65:BX65"/>
    <mergeCell ref="A64:I65"/>
    <mergeCell ref="K64:BA64"/>
    <mergeCell ref="BB64:BG64"/>
    <mergeCell ref="BH64:BX64"/>
    <mergeCell ref="BY64:CO64"/>
    <mergeCell ref="BY63:CO63"/>
    <mergeCell ref="A63:I63"/>
    <mergeCell ref="K63:BA63"/>
    <mergeCell ref="BB63:BG63"/>
    <mergeCell ref="BH63:BX63"/>
    <mergeCell ref="BB62:BG62"/>
    <mergeCell ref="BH62:BX62"/>
    <mergeCell ref="A56:I56"/>
    <mergeCell ref="K56:BA56"/>
    <mergeCell ref="BB56:BG56"/>
    <mergeCell ref="BH56:BX56"/>
    <mergeCell ref="BB57:BG57"/>
    <mergeCell ref="BH57:BX57"/>
    <mergeCell ref="BY49:CO49"/>
    <mergeCell ref="BY47:CO47"/>
    <mergeCell ref="BY43:CO43"/>
    <mergeCell ref="BY46:CO46"/>
    <mergeCell ref="BY44:CO44"/>
    <mergeCell ref="BY53:CO53"/>
    <mergeCell ref="BY50:CO50"/>
    <mergeCell ref="BY55:CO55"/>
    <mergeCell ref="BY56:CO56"/>
    <mergeCell ref="BY57:CO57"/>
    <mergeCell ref="BY58:CO58"/>
    <mergeCell ref="BY62:CO62"/>
    <mergeCell ref="A60:I62"/>
    <mergeCell ref="K62:BA62"/>
    <mergeCell ref="BY59:CO59"/>
    <mergeCell ref="BB60:BG60"/>
    <mergeCell ref="BH60:BX60"/>
    <mergeCell ref="BY60:CO60"/>
    <mergeCell ref="BY61:CO61"/>
    <mergeCell ref="A59:I59"/>
    <mergeCell ref="K59:BA59"/>
    <mergeCell ref="BB59:BG59"/>
    <mergeCell ref="BH59:BX59"/>
    <mergeCell ref="BB61:BG61"/>
    <mergeCell ref="BH61:BX61"/>
    <mergeCell ref="K60:BA60"/>
    <mergeCell ref="BY54:CO54"/>
    <mergeCell ref="A51:I54"/>
    <mergeCell ref="K51:BA51"/>
    <mergeCell ref="K54:BA54"/>
    <mergeCell ref="BB54:BG54"/>
    <mergeCell ref="K53:BA53"/>
    <mergeCell ref="BH54:BX54"/>
    <mergeCell ref="BH53:BX53"/>
    <mergeCell ref="BB53:BG53"/>
    <mergeCell ref="A50:I50"/>
    <mergeCell ref="K50:BA50"/>
    <mergeCell ref="BB50:BG50"/>
    <mergeCell ref="BH50:BX50"/>
    <mergeCell ref="K47:BA47"/>
    <mergeCell ref="BB47:BG47"/>
    <mergeCell ref="BH47:BX47"/>
    <mergeCell ref="J49:BA49"/>
    <mergeCell ref="BB49:BG49"/>
    <mergeCell ref="BH49:BX49"/>
    <mergeCell ref="BB44:BG44"/>
    <mergeCell ref="BH44:BX44"/>
    <mergeCell ref="BY45:CO45"/>
    <mergeCell ref="BB42:BG42"/>
    <mergeCell ref="BH42:BX42"/>
    <mergeCell ref="BB46:BG46"/>
    <mergeCell ref="BY42:CO42"/>
    <mergeCell ref="BB43:BG43"/>
    <mergeCell ref="BH43:BX43"/>
    <mergeCell ref="BH46:BX46"/>
    <mergeCell ref="BY38:CO38"/>
    <mergeCell ref="BY36:CO36"/>
    <mergeCell ref="BB41:BG41"/>
    <mergeCell ref="BH41:BX41"/>
    <mergeCell ref="BY41:CO41"/>
    <mergeCell ref="BB45:BG45"/>
    <mergeCell ref="BH45:BX45"/>
    <mergeCell ref="BB39:BG40"/>
    <mergeCell ref="BH39:BX40"/>
    <mergeCell ref="BY39:CO40"/>
    <mergeCell ref="K38:BA38"/>
    <mergeCell ref="BB38:BG38"/>
    <mergeCell ref="BH38:BX38"/>
    <mergeCell ref="BB33:BG33"/>
    <mergeCell ref="BH33:BX33"/>
    <mergeCell ref="BB36:BG36"/>
    <mergeCell ref="BH36:BX36"/>
    <mergeCell ref="BB37:BG37"/>
    <mergeCell ref="BH37:BX37"/>
    <mergeCell ref="BY37:CO37"/>
    <mergeCell ref="BB35:BG35"/>
    <mergeCell ref="BH35:BX35"/>
    <mergeCell ref="BB34:BG34"/>
    <mergeCell ref="BH34:BX34"/>
    <mergeCell ref="BY33:CO33"/>
    <mergeCell ref="BY35:CO35"/>
    <mergeCell ref="BY34:CO34"/>
    <mergeCell ref="BY31:CO31"/>
    <mergeCell ref="BY32:CO32"/>
    <mergeCell ref="BB31:BG31"/>
    <mergeCell ref="BH31:BX31"/>
    <mergeCell ref="A2:CO2"/>
    <mergeCell ref="K8:BA8"/>
    <mergeCell ref="BB29:BG29"/>
    <mergeCell ref="BH29:BX29"/>
    <mergeCell ref="BY28:CO28"/>
    <mergeCell ref="K26:BA26"/>
    <mergeCell ref="A21:I21"/>
    <mergeCell ref="BY29:CO29"/>
    <mergeCell ref="BB28:BG28"/>
    <mergeCell ref="BH28:BX28"/>
    <mergeCell ref="BY26:CO26"/>
    <mergeCell ref="BB26:BG26"/>
    <mergeCell ref="BH26:BX26"/>
    <mergeCell ref="BB27:BG27"/>
    <mergeCell ref="BH27:BX27"/>
    <mergeCell ref="K29:BA29"/>
    <mergeCell ref="BY27:CO27"/>
    <mergeCell ref="A25:I25"/>
    <mergeCell ref="K25:BA25"/>
    <mergeCell ref="BB25:BG25"/>
    <mergeCell ref="BH25:BX25"/>
    <mergeCell ref="BY25:CO25"/>
    <mergeCell ref="K27:BA27"/>
    <mergeCell ref="BY15:CO15"/>
    <mergeCell ref="A16:I16"/>
    <mergeCell ref="K16:BA16"/>
    <mergeCell ref="BB16:BG16"/>
    <mergeCell ref="BH16:BX16"/>
    <mergeCell ref="BY16:CO16"/>
    <mergeCell ref="K15:BA15"/>
    <mergeCell ref="A12:I12"/>
    <mergeCell ref="K12:BA12"/>
    <mergeCell ref="K11:BA11"/>
    <mergeCell ref="BH19:BX19"/>
    <mergeCell ref="BH15:BX15"/>
    <mergeCell ref="BH17:BX18"/>
    <mergeCell ref="BB12:BG12"/>
    <mergeCell ref="BH12:BX12"/>
    <mergeCell ref="BY9:CO9"/>
    <mergeCell ref="BY11:CO11"/>
    <mergeCell ref="BH11:BX11"/>
    <mergeCell ref="BY10:CO10"/>
    <mergeCell ref="A3:I4"/>
    <mergeCell ref="A5:I5"/>
    <mergeCell ref="A6:I6"/>
    <mergeCell ref="K7:BA7"/>
    <mergeCell ref="K9:BA9"/>
    <mergeCell ref="J3:BA4"/>
    <mergeCell ref="J5:BA5"/>
    <mergeCell ref="K6:BA6"/>
    <mergeCell ref="BB8:BG8"/>
    <mergeCell ref="BH8:BX8"/>
    <mergeCell ref="BB9:BG9"/>
    <mergeCell ref="BH9:BX9"/>
    <mergeCell ref="BH6:BX6"/>
    <mergeCell ref="BB5:BG5"/>
    <mergeCell ref="BH5:BX5"/>
    <mergeCell ref="BY8:CO8"/>
    <mergeCell ref="K21:BA21"/>
    <mergeCell ref="BB21:BG21"/>
    <mergeCell ref="BH21:BX21"/>
    <mergeCell ref="BY21:CO21"/>
    <mergeCell ref="BY6:CO6"/>
    <mergeCell ref="BB7:BG7"/>
    <mergeCell ref="BH7:BX7"/>
    <mergeCell ref="BY7:CO7"/>
    <mergeCell ref="BB6:BG6"/>
    <mergeCell ref="A46:I47"/>
    <mergeCell ref="A39:I44"/>
    <mergeCell ref="A34:I35"/>
    <mergeCell ref="A26:I29"/>
    <mergeCell ref="A33:I33"/>
    <mergeCell ref="A45:I45"/>
    <mergeCell ref="A31:I31"/>
    <mergeCell ref="A38:I38"/>
    <mergeCell ref="A32:I32"/>
    <mergeCell ref="BY5:CO5"/>
    <mergeCell ref="BB3:BG4"/>
    <mergeCell ref="BH13:BX14"/>
    <mergeCell ref="BY13:CO14"/>
    <mergeCell ref="A7:I11"/>
    <mergeCell ref="K13:BA13"/>
    <mergeCell ref="BB13:BG14"/>
    <mergeCell ref="K14:BA14"/>
    <mergeCell ref="A13:I15"/>
    <mergeCell ref="BY12:CO12"/>
    <mergeCell ref="K10:BA10"/>
    <mergeCell ref="BB10:BG10"/>
    <mergeCell ref="BH10:BX10"/>
    <mergeCell ref="A77:I77"/>
    <mergeCell ref="K77:BA77"/>
    <mergeCell ref="BB77:BG77"/>
    <mergeCell ref="BH77:BX77"/>
    <mergeCell ref="BB11:BG11"/>
    <mergeCell ref="BB19:BG19"/>
    <mergeCell ref="BB15:BG1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9" max="166" man="1"/>
    <brk id="47" max="160" man="1"/>
    <brk id="66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Нина Васильевна</cp:lastModifiedBy>
  <cp:lastPrinted>2016-01-21T08:16:56Z</cp:lastPrinted>
  <dcterms:created xsi:type="dcterms:W3CDTF">2007-09-24T06:13:44Z</dcterms:created>
  <dcterms:modified xsi:type="dcterms:W3CDTF">2016-01-25T10:07:54Z</dcterms:modified>
  <cp:category/>
  <cp:version/>
  <cp:contentType/>
  <cp:contentStatus/>
</cp:coreProperties>
</file>